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hori\OneDrive\デスクトップ\"/>
    </mc:Choice>
  </mc:AlternateContent>
  <xr:revisionPtr revIDLastSave="0" documentId="13_ncr:1_{B51D78EC-83A3-4369-A49D-68844AE882DD}" xr6:coauthVersionLast="47" xr6:coauthVersionMax="47" xr10:uidLastSave="{00000000-0000-0000-0000-000000000000}"/>
  <bookViews>
    <workbookView xWindow="-108" yWindow="-108" windowWidth="23256" windowHeight="12456" xr2:uid="{FBBC3354-66F5-472A-AF08-71E593648BF3}"/>
  </bookViews>
  <sheets>
    <sheet name="page2025出展申込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9" i="1" l="1"/>
  <c r="C47" i="1"/>
  <c r="C46" i="1"/>
  <c r="C37" i="1"/>
  <c r="C36" i="1"/>
  <c r="C32" i="1"/>
  <c r="C31" i="1"/>
  <c r="C33" i="1"/>
  <c r="C30" i="1"/>
  <c r="C29" i="1"/>
  <c r="C56" i="1"/>
  <c r="C53" i="1"/>
  <c r="C50" i="1"/>
  <c r="B64" i="1" l="1"/>
</calcChain>
</file>

<file path=xl/sharedStrings.xml><?xml version="1.0" encoding="utf-8"?>
<sst xmlns="http://schemas.openxmlformats.org/spreadsheetml/2006/main" count="111" uniqueCount="78">
  <si>
    <t>部署・役職</t>
    <rPh sb="0" eb="2">
      <t>ブショ</t>
    </rPh>
    <rPh sb="3" eb="5">
      <t>ヤクショク</t>
    </rPh>
    <phoneticPr fontId="1"/>
  </si>
  <si>
    <t>E-mail</t>
    <phoneticPr fontId="1"/>
  </si>
  <si>
    <t>小間数</t>
    <rPh sb="0" eb="2">
      <t>コマ</t>
    </rPh>
    <rPh sb="2" eb="3">
      <t>スウ</t>
    </rPh>
    <phoneticPr fontId="2"/>
  </si>
  <si>
    <t>Bタイプ</t>
    <phoneticPr fontId="1"/>
  </si>
  <si>
    <t>会員通常小間 ～10小間</t>
    <rPh sb="0" eb="2">
      <t>カイイン</t>
    </rPh>
    <rPh sb="2" eb="4">
      <t>ツウジョウ</t>
    </rPh>
    <rPh sb="4" eb="6">
      <t>コマ</t>
    </rPh>
    <rPh sb="10" eb="12">
      <t>コマ</t>
    </rPh>
    <phoneticPr fontId="1"/>
  </si>
  <si>
    <t>一般通常小間 ～10小間</t>
    <rPh sb="0" eb="2">
      <t>イッパン</t>
    </rPh>
    <rPh sb="2" eb="4">
      <t>ツウジョウ</t>
    </rPh>
    <phoneticPr fontId="1"/>
  </si>
  <si>
    <t>会員通常小間 11小間～</t>
    <rPh sb="0" eb="2">
      <t>カイイン</t>
    </rPh>
    <rPh sb="2" eb="4">
      <t>ツウジョウ</t>
    </rPh>
    <rPh sb="4" eb="6">
      <t>コマ</t>
    </rPh>
    <rPh sb="9" eb="11">
      <t>コマ</t>
    </rPh>
    <phoneticPr fontId="1"/>
  </si>
  <si>
    <t>一般通常小間 11小間～</t>
    <rPh sb="0" eb="2">
      <t>イッパン</t>
    </rPh>
    <rPh sb="2" eb="4">
      <t>ツウジョウ</t>
    </rPh>
    <phoneticPr fontId="1"/>
  </si>
  <si>
    <t>小間料(税込)</t>
    <rPh sb="0" eb="2">
      <t>コマ</t>
    </rPh>
    <phoneticPr fontId="1"/>
  </si>
  <si>
    <t>※記入必須項目です。</t>
    <rPh sb="1" eb="3">
      <t>キニュウ</t>
    </rPh>
    <rPh sb="3" eb="5">
      <t>ヒッス</t>
    </rPh>
    <rPh sb="5" eb="7">
      <t>コウモク</t>
    </rPh>
    <phoneticPr fontId="1"/>
  </si>
  <si>
    <t>フリガナ</t>
    <phoneticPr fontId="2"/>
  </si>
  <si>
    <t>会社名・団体名</t>
    <rPh sb="0" eb="2">
      <t>カイシャ</t>
    </rPh>
    <rPh sb="4" eb="6">
      <t>ダンタイ</t>
    </rPh>
    <phoneticPr fontId="1"/>
  </si>
  <si>
    <t>所在地</t>
    <rPh sb="0" eb="3">
      <t>ショザイチ</t>
    </rPh>
    <phoneticPr fontId="2"/>
  </si>
  <si>
    <t>TEL</t>
    <phoneticPr fontId="2"/>
  </si>
  <si>
    <t>　　　テーブルブース</t>
    <phoneticPr fontId="1"/>
  </si>
  <si>
    <t>JAGAT会員　　　　　一般　　　　JAGAT入会を希望する。別途入会方法をご案内します。</t>
    <rPh sb="5" eb="7">
      <t>カイイン</t>
    </rPh>
    <rPh sb="12" eb="14">
      <t>イッパン</t>
    </rPh>
    <rPh sb="23" eb="25">
      <t>ニュウカイ</t>
    </rPh>
    <rPh sb="26" eb="28">
      <t>キボウ</t>
    </rPh>
    <rPh sb="31" eb="33">
      <t>ベット</t>
    </rPh>
    <rPh sb="33" eb="35">
      <t>ニュウカイ</t>
    </rPh>
    <rPh sb="35" eb="37">
      <t>ホウホウ</t>
    </rPh>
    <rPh sb="39" eb="41">
      <t>アンナイ</t>
    </rPh>
    <phoneticPr fontId="1"/>
  </si>
  <si>
    <t>会社名・団体名</t>
    <phoneticPr fontId="1"/>
  </si>
  <si>
    <t>担当者名</t>
    <rPh sb="0" eb="3">
      <t>タントウシャ</t>
    </rPh>
    <rPh sb="3" eb="4">
      <t>メイ</t>
    </rPh>
    <phoneticPr fontId="1"/>
  </si>
  <si>
    <t>氏名</t>
    <rPh sb="0" eb="2">
      <t>シメイ</t>
    </rPh>
    <phoneticPr fontId="2"/>
  </si>
  <si>
    <t>共同出展社　共同出展社がいる場合のみご記入ください</t>
    <rPh sb="0" eb="5">
      <t>キョウドウシュッテンシャ</t>
    </rPh>
    <rPh sb="6" eb="11">
      <t>キョウドウシュッテンシャ</t>
    </rPh>
    <rPh sb="14" eb="16">
      <t>バアイ</t>
    </rPh>
    <rPh sb="19" eb="21">
      <t>キニュウ</t>
    </rPh>
    <phoneticPr fontId="1"/>
  </si>
  <si>
    <t>オプション：パッケージブース</t>
    <phoneticPr fontId="1"/>
  </si>
  <si>
    <t>Aタイプ</t>
    <phoneticPr fontId="1"/>
  </si>
  <si>
    <t>装飾料(税込)</t>
    <rPh sb="0" eb="2">
      <t>ソウショク</t>
    </rPh>
    <rPh sb="2" eb="3">
      <t>リョウ</t>
    </rPh>
    <phoneticPr fontId="1"/>
  </si>
  <si>
    <t>展示予定物　　　　　　　　　　　　　　　</t>
    <rPh sb="0" eb="5">
      <t>テンジヨテイブツ</t>
    </rPh>
    <phoneticPr fontId="2"/>
  </si>
  <si>
    <t>出展内容</t>
    <rPh sb="0" eb="4">
      <t>シュッテンナイヨウ</t>
    </rPh>
    <phoneticPr fontId="2"/>
  </si>
  <si>
    <t>出展ゾーン</t>
    <rPh sb="0" eb="2">
      <t>シュッテン</t>
    </rPh>
    <phoneticPr fontId="1"/>
  </si>
  <si>
    <t>　工場ソリューションゾーンに出展を希望します。　</t>
    <phoneticPr fontId="1"/>
  </si>
  <si>
    <t>オプション：ストックスペース/ストックルーム</t>
    <phoneticPr fontId="1"/>
  </si>
  <si>
    <t>ストックスペース</t>
    <phoneticPr fontId="1"/>
  </si>
  <si>
    <t>ストックルーム</t>
    <phoneticPr fontId="1"/>
  </si>
  <si>
    <t>小間料(税込)</t>
    <rPh sb="0" eb="2">
      <t>コマ</t>
    </rPh>
    <rPh sb="2" eb="3">
      <t>リョウ</t>
    </rPh>
    <phoneticPr fontId="1"/>
  </si>
  <si>
    <t>枠数</t>
    <rPh sb="0" eb="1">
      <t>ワク</t>
    </rPh>
    <rPh sb="1" eb="2">
      <t>スウ</t>
    </rPh>
    <phoneticPr fontId="2"/>
  </si>
  <si>
    <t>A4・1ページ・フルカラー</t>
    <phoneticPr fontId="1"/>
  </si>
  <si>
    <t>ページ数</t>
    <rPh sb="3" eb="4">
      <t>スウ</t>
    </rPh>
    <phoneticPr fontId="2"/>
  </si>
  <si>
    <t>広告料(税込)</t>
    <rPh sb="0" eb="2">
      <t>コウコク</t>
    </rPh>
    <rPh sb="2" eb="3">
      <t>リョウ</t>
    </rPh>
    <phoneticPr fontId="1"/>
  </si>
  <si>
    <t>オプション：フロアマップ広告</t>
    <rPh sb="12" eb="14">
      <t>コウコク</t>
    </rPh>
    <phoneticPr fontId="1"/>
  </si>
  <si>
    <t>オプション：ポスター掲示</t>
    <rPh sb="10" eb="12">
      <t>ケイジ</t>
    </rPh>
    <phoneticPr fontId="1"/>
  </si>
  <si>
    <t>B1まで</t>
    <phoneticPr fontId="1"/>
  </si>
  <si>
    <t>オプション：会場内セミナー</t>
    <rPh sb="6" eb="9">
      <t>カイジョウナイ</t>
    </rPh>
    <phoneticPr fontId="1"/>
  </si>
  <si>
    <t>セミナー</t>
    <phoneticPr fontId="1"/>
  </si>
  <si>
    <t>第2希望枠</t>
    <rPh sb="0" eb="1">
      <t>ダイ</t>
    </rPh>
    <rPh sb="2" eb="5">
      <t>キボウワク</t>
    </rPh>
    <phoneticPr fontId="2"/>
  </si>
  <si>
    <t>第3希望枠</t>
    <rPh sb="0" eb="1">
      <t>ダイ</t>
    </rPh>
    <rPh sb="2" eb="5">
      <t>キボウワク</t>
    </rPh>
    <phoneticPr fontId="1"/>
  </si>
  <si>
    <t>第1希望枠</t>
    <rPh sb="0" eb="1">
      <t>ダイ</t>
    </rPh>
    <rPh sb="2" eb="4">
      <t>キボウ</t>
    </rPh>
    <rPh sb="4" eb="5">
      <t>ワク</t>
    </rPh>
    <phoneticPr fontId="2"/>
  </si>
  <si>
    <t>申込受付は先着順です。ご希望に添えない場合がございます。
ご了承ください。</t>
    <rPh sb="0" eb="2">
      <t>モウシコミ</t>
    </rPh>
    <rPh sb="2" eb="4">
      <t>ウケツケ</t>
    </rPh>
    <rPh sb="5" eb="8">
      <t>センチャクジュン</t>
    </rPh>
    <rPh sb="12" eb="14">
      <t>キボウ</t>
    </rPh>
    <rPh sb="15" eb="16">
      <t>ソ</t>
    </rPh>
    <rPh sb="19" eb="21">
      <t>バアイ</t>
    </rPh>
    <rPh sb="30" eb="32">
      <t>リョウショウ</t>
    </rPh>
    <phoneticPr fontId="1"/>
  </si>
  <si>
    <t>料金(税込)</t>
    <rPh sb="0" eb="2">
      <t>リョウキン</t>
    </rPh>
    <rPh sb="2" eb="6">
      <t>ゼイコミ</t>
    </rPh>
    <phoneticPr fontId="1"/>
  </si>
  <si>
    <r>
      <t>会員区分</t>
    </r>
    <r>
      <rPr>
        <sz val="11"/>
        <color rgb="FFFF0000"/>
        <rFont val="BIZ UDPゴシック"/>
        <family val="3"/>
        <charset val="128"/>
      </rPr>
      <t>※</t>
    </r>
    <rPh sb="0" eb="2">
      <t>カイイン</t>
    </rPh>
    <rPh sb="2" eb="4">
      <t>クブン</t>
    </rPh>
    <phoneticPr fontId="1"/>
  </si>
  <si>
    <r>
      <t>フリガナ</t>
    </r>
    <r>
      <rPr>
        <sz val="11"/>
        <color rgb="FFFF0000"/>
        <rFont val="BIZ UDPゴシック"/>
        <family val="3"/>
        <charset val="128"/>
      </rPr>
      <t>※</t>
    </r>
    <phoneticPr fontId="2"/>
  </si>
  <si>
    <r>
      <t>会社名・団体名</t>
    </r>
    <r>
      <rPr>
        <sz val="11"/>
        <color rgb="FFFF0000"/>
        <rFont val="BIZ UDPゴシック"/>
        <family val="3"/>
        <charset val="128"/>
      </rPr>
      <t>※</t>
    </r>
    <rPh sb="0" eb="2">
      <t>カイシャ</t>
    </rPh>
    <rPh sb="4" eb="6">
      <t>ダンタイ</t>
    </rPh>
    <phoneticPr fontId="1"/>
  </si>
  <si>
    <r>
      <t>URL</t>
    </r>
    <r>
      <rPr>
        <sz val="11"/>
        <color rgb="FFFF0000"/>
        <rFont val="BIZ UDPゴシック"/>
        <family val="3"/>
        <charset val="128"/>
      </rPr>
      <t>※</t>
    </r>
    <phoneticPr fontId="1"/>
  </si>
  <si>
    <r>
      <t>所在地</t>
    </r>
    <r>
      <rPr>
        <sz val="11"/>
        <color rgb="FFFF0000"/>
        <rFont val="BIZ UDPゴシック"/>
        <family val="3"/>
        <charset val="128"/>
      </rPr>
      <t>※</t>
    </r>
    <rPh sb="0" eb="3">
      <t>ショザイチ</t>
    </rPh>
    <phoneticPr fontId="2"/>
  </si>
  <si>
    <r>
      <t>部署・役職</t>
    </r>
    <r>
      <rPr>
        <sz val="11"/>
        <color rgb="FFFF0000"/>
        <rFont val="BIZ UDPゴシック"/>
        <family val="3"/>
        <charset val="128"/>
      </rPr>
      <t>※</t>
    </r>
    <rPh sb="0" eb="2">
      <t>ブショ</t>
    </rPh>
    <rPh sb="3" eb="5">
      <t>ヤクショク</t>
    </rPh>
    <phoneticPr fontId="1"/>
  </si>
  <si>
    <r>
      <t>担当者名</t>
    </r>
    <r>
      <rPr>
        <sz val="11"/>
        <color rgb="FFFF0000"/>
        <rFont val="BIZ UDPゴシック"/>
        <family val="3"/>
        <charset val="128"/>
      </rPr>
      <t>※</t>
    </r>
    <rPh sb="0" eb="4">
      <t>タントウシャメイ</t>
    </rPh>
    <phoneticPr fontId="2"/>
  </si>
  <si>
    <r>
      <t>TEL</t>
    </r>
    <r>
      <rPr>
        <sz val="11"/>
        <color rgb="FFFF0000"/>
        <rFont val="BIZ UDPゴシック"/>
        <family val="3"/>
        <charset val="128"/>
      </rPr>
      <t>※</t>
    </r>
    <phoneticPr fontId="2"/>
  </si>
  <si>
    <r>
      <t>E-mail</t>
    </r>
    <r>
      <rPr>
        <sz val="11"/>
        <color rgb="FFFF0000"/>
        <rFont val="BIZ UDPゴシック"/>
        <family val="3"/>
        <charset val="128"/>
      </rPr>
      <t>※</t>
    </r>
    <phoneticPr fontId="1"/>
  </si>
  <si>
    <r>
      <t>申込小間数</t>
    </r>
    <r>
      <rPr>
        <sz val="11"/>
        <color rgb="FFFF0000"/>
        <rFont val="BIZ UDPゴシック"/>
        <family val="3"/>
        <charset val="128"/>
      </rPr>
      <t>※</t>
    </r>
    <rPh sb="0" eb="5">
      <t>モウシコミコマスウ</t>
    </rPh>
    <phoneticPr fontId="1"/>
  </si>
  <si>
    <r>
      <t>形態　</t>
    </r>
    <r>
      <rPr>
        <sz val="11"/>
        <color theme="0"/>
        <rFont val="Segoe UI Symbol"/>
        <family val="3"/>
      </rPr>
      <t>☑</t>
    </r>
    <r>
      <rPr>
        <sz val="11"/>
        <color theme="0"/>
        <rFont val="BIZ UDPゴシック"/>
        <family val="3"/>
        <charset val="128"/>
      </rPr>
      <t>してください</t>
    </r>
    <rPh sb="0" eb="2">
      <t>ケイタイ</t>
    </rPh>
    <phoneticPr fontId="2"/>
  </si>
  <si>
    <r>
      <t>品名　</t>
    </r>
    <r>
      <rPr>
        <sz val="11"/>
        <color theme="0"/>
        <rFont val="Segoe UI Symbol"/>
        <family val="3"/>
      </rPr>
      <t>☑</t>
    </r>
    <r>
      <rPr>
        <sz val="11"/>
        <color theme="0"/>
        <rFont val="BIZ UDPゴシック"/>
        <family val="3"/>
        <charset val="128"/>
      </rPr>
      <t>してください</t>
    </r>
    <rPh sb="0" eb="2">
      <t>ヒンメイ</t>
    </rPh>
    <phoneticPr fontId="2"/>
  </si>
  <si>
    <r>
      <t>概要　</t>
    </r>
    <r>
      <rPr>
        <sz val="11"/>
        <color theme="0"/>
        <rFont val="Segoe UI Symbol"/>
        <family val="3"/>
      </rPr>
      <t>☑</t>
    </r>
    <r>
      <rPr>
        <sz val="11"/>
        <color theme="0"/>
        <rFont val="BIZ UDPゴシック"/>
        <family val="3"/>
        <charset val="128"/>
      </rPr>
      <t>してください</t>
    </r>
    <rPh sb="0" eb="2">
      <t>ガイヨウ</t>
    </rPh>
    <phoneticPr fontId="2"/>
  </si>
  <si>
    <t>色のついているセル「小間数」「枠数」「回線数」「ページ数」「枚数」はプルダウンで選択でき、料金が自動計算されます。</t>
    <rPh sb="0" eb="1">
      <t>イロ</t>
    </rPh>
    <rPh sb="10" eb="13">
      <t>コマスウ</t>
    </rPh>
    <rPh sb="15" eb="17">
      <t>ワクスウ</t>
    </rPh>
    <rPh sb="19" eb="22">
      <t>カイセンスウ</t>
    </rPh>
    <rPh sb="27" eb="28">
      <t>スウ</t>
    </rPh>
    <rPh sb="30" eb="32">
      <t>マイスウ</t>
    </rPh>
    <rPh sb="40" eb="42">
      <t>センタク</t>
    </rPh>
    <rPh sb="45" eb="47">
      <t>リョウキン</t>
    </rPh>
    <rPh sb="48" eb="52">
      <t>ジドウケイサン</t>
    </rPh>
    <phoneticPr fontId="1"/>
  </si>
  <si>
    <t>備考：</t>
    <rPh sb="0" eb="2">
      <t>ビコウ</t>
    </rPh>
    <phoneticPr fontId="1"/>
  </si>
  <si>
    <t>お申し込み先：公益社団法人 日本印刷技術協会　page事務局
〒166-8539　東京都杉並区和田1-29-11　TEL/03-3384-3112　MAIL/page@jagat.or.jp</t>
    <rPh sb="1" eb="2">
      <t>モウ</t>
    </rPh>
    <rPh sb="3" eb="4">
      <t>コ</t>
    </rPh>
    <rPh sb="5" eb="6">
      <t>サキ</t>
    </rPh>
    <phoneticPr fontId="1"/>
  </si>
  <si>
    <t>出展案内に定める規約等を確認、承諾しました。下記の通り出展を申し込みます。</t>
    <rPh sb="0" eb="2">
      <t>シュッテン</t>
    </rPh>
    <rPh sb="2" eb="4">
      <t>アンナイ</t>
    </rPh>
    <rPh sb="5" eb="6">
      <t>サダ</t>
    </rPh>
    <rPh sb="8" eb="10">
      <t>キヤク</t>
    </rPh>
    <rPh sb="10" eb="11">
      <t>トウ</t>
    </rPh>
    <rPh sb="12" eb="14">
      <t>カクニン</t>
    </rPh>
    <rPh sb="15" eb="17">
      <t>ショウダク</t>
    </rPh>
    <rPh sb="22" eb="24">
      <t>カキ</t>
    </rPh>
    <rPh sb="25" eb="26">
      <t>トオ</t>
    </rPh>
    <rPh sb="27" eb="29">
      <t>シュッテン</t>
    </rPh>
    <rPh sb="30" eb="31">
      <t>モウ</t>
    </rPh>
    <rPh sb="32" eb="33">
      <t>コ</t>
    </rPh>
    <phoneticPr fontId="1"/>
  </si>
  <si>
    <t>事務局記入欄</t>
    <rPh sb="0" eb="3">
      <t>ジムキョク</t>
    </rPh>
    <rPh sb="3" eb="5">
      <t>キニュウ</t>
    </rPh>
    <rPh sb="5" eb="6">
      <t>ラン</t>
    </rPh>
    <phoneticPr fontId="1"/>
  </si>
  <si>
    <t>受領印</t>
    <rPh sb="0" eb="3">
      <t>ジュリョウイン</t>
    </rPh>
    <phoneticPr fontId="1"/>
  </si>
  <si>
    <t>出展申込書</t>
    <phoneticPr fontId="1"/>
  </si>
  <si>
    <t>　備考/No.</t>
    <rPh sb="1" eb="3">
      <t>ビコウ</t>
    </rPh>
    <phoneticPr fontId="1"/>
  </si>
  <si>
    <t>ご請求金額合計(税込)</t>
    <rPh sb="1" eb="5">
      <t>セイキュウキンガク</t>
    </rPh>
    <rPh sb="5" eb="7">
      <t>ゴウケイ</t>
    </rPh>
    <phoneticPr fontId="1"/>
  </si>
  <si>
    <r>
      <t>どちらかを選択してください</t>
    </r>
    <r>
      <rPr>
        <sz val="11"/>
        <color rgb="FFFF0000"/>
        <rFont val="BIZ UDPゴシック"/>
        <family val="3"/>
        <charset val="128"/>
      </rPr>
      <t>※</t>
    </r>
    <rPh sb="5" eb="7">
      <t>センタク</t>
    </rPh>
    <phoneticPr fontId="1"/>
  </si>
  <si>
    <t>オプション：JAGAT info2025年1月号広告</t>
    <rPh sb="20" eb="21">
      <t>ネン</t>
    </rPh>
    <rPh sb="22" eb="24">
      <t>ガツゴウ</t>
    </rPh>
    <rPh sb="24" eb="26">
      <t>コウコク</t>
    </rPh>
    <phoneticPr fontId="1"/>
  </si>
  <si>
    <t>請求書送付先　送付先が担当者と同様の場合は同上と記入してください。</t>
    <rPh sb="0" eb="3">
      <t>セイキュウショ</t>
    </rPh>
    <rPh sb="3" eb="6">
      <t>ソウフサキ</t>
    </rPh>
    <rPh sb="7" eb="10">
      <t>ソウフサキ</t>
    </rPh>
    <rPh sb="11" eb="13">
      <t>タントウ</t>
    </rPh>
    <rPh sb="13" eb="14">
      <t>シャ</t>
    </rPh>
    <rPh sb="15" eb="17">
      <t>ドウヨウ</t>
    </rPh>
    <rPh sb="18" eb="20">
      <t>バアイ</t>
    </rPh>
    <rPh sb="21" eb="23">
      <t>ドウジョウ</t>
    </rPh>
    <rPh sb="24" eb="26">
      <t>キニュウ</t>
    </rPh>
    <phoneticPr fontId="1"/>
  </si>
  <si>
    <r>
      <t>pdfでメール送付を希望する　　　　　　郵送を希望する　　　</t>
    </r>
    <r>
      <rPr>
        <sz val="11"/>
        <color rgb="FFFF0000"/>
        <rFont val="BIZ UDPゴシック"/>
        <family val="3"/>
        <charset val="128"/>
      </rPr>
      <t>※</t>
    </r>
    <r>
      <rPr>
        <sz val="11"/>
        <rFont val="BIZ UDPゴシック"/>
        <family val="3"/>
        <charset val="128"/>
      </rPr>
      <t>チェックが無い場合は郵送します。</t>
    </r>
    <rPh sb="7" eb="9">
      <t>ソウフ</t>
    </rPh>
    <rPh sb="10" eb="12">
      <t>キボウ</t>
    </rPh>
    <rPh sb="20" eb="22">
      <t>ユウソウ</t>
    </rPh>
    <rPh sb="23" eb="25">
      <t>キボウ</t>
    </rPh>
    <rPh sb="36" eb="37">
      <t>ナ</t>
    </rPh>
    <rPh sb="38" eb="40">
      <t>バアイ</t>
    </rPh>
    <rPh sb="41" eb="43">
      <t>ユウソウ</t>
    </rPh>
    <phoneticPr fontId="1"/>
  </si>
  <si>
    <t>選択してください</t>
  </si>
  <si>
    <t>　〒</t>
    <phoneticPr fontId="1"/>
  </si>
  <si>
    <t>受領日：　　　年　  月　　　日　　</t>
    <phoneticPr fontId="1"/>
  </si>
  <si>
    <t>申込日：　　　年　 　 　月　   　　日</t>
    <rPh sb="0" eb="2">
      <t>モウシコミ</t>
    </rPh>
    <rPh sb="2" eb="3">
      <t>ヒ</t>
    </rPh>
    <phoneticPr fontId="1"/>
  </si>
  <si>
    <t>　紙以外印刷ゾーンに出展を希望します。　</t>
    <rPh sb="1" eb="6">
      <t>カミイガイインサツ</t>
    </rPh>
    <phoneticPr fontId="1"/>
  </si>
  <si>
    <t>　自動化ゾーンに出展を希望します。　</t>
    <rPh sb="1" eb="4">
      <t>ジドウカ</t>
    </rPh>
    <phoneticPr fontId="1"/>
  </si>
  <si>
    <r>
      <t>上記必要事項をご記入の上、メールに添付し　</t>
    </r>
    <r>
      <rPr>
        <sz val="24"/>
        <color theme="1"/>
        <rFont val="BIZ UDPゴシック"/>
        <family val="3"/>
        <charset val="128"/>
      </rPr>
      <t>page@jagat.or.jp</t>
    </r>
    <r>
      <rPr>
        <sz val="11"/>
        <color theme="1"/>
        <rFont val="BIZ UDPゴシック"/>
        <family val="3"/>
        <charset val="128"/>
      </rPr>
      <t xml:space="preserve">　までお送りください。	
</t>
    </r>
    <r>
      <rPr>
        <sz val="11"/>
        <color rgb="FFFF0000"/>
        <rFont val="BIZ UDPゴシック"/>
        <family val="3"/>
        <charset val="128"/>
      </rPr>
      <t>内容保護のためpdfファイルへ変換してからの送付をお勧めします。</t>
    </r>
    <r>
      <rPr>
        <sz val="11"/>
        <color theme="1"/>
        <rFont val="BIZ UDPゴシック"/>
        <family val="3"/>
        <charset val="128"/>
      </rPr>
      <t xml:space="preserve">申込締切日は2025年10月24日(金)です。
</t>
    </r>
    <r>
      <rPr>
        <sz val="8"/>
        <color theme="1"/>
        <rFont val="BIZ UDPゴシック"/>
        <family val="3"/>
        <charset val="128"/>
      </rPr>
      <t xml:space="preserve">
＜個人情報の取扱いについて＞
今回、ご記入いただきました出展社の皆様の個人情報は、出展に関する諸手続および各種案内のために使用させていただきます。ご本人の承諾がない限り、第三者に開示することはいたしません。ただし、出展に関する確認・連絡および各種諸手続のため機密保持契約を締結した業務委託先（事務局協力会社）に預託することがありますので、予めご承知おきください。		</t>
    </r>
    <r>
      <rPr>
        <sz val="11"/>
        <color theme="1"/>
        <rFont val="BIZ UDPゴシック"/>
        <family val="3"/>
        <charset val="128"/>
      </rPr>
      <t xml:space="preserve">					</t>
    </r>
    <rPh sb="0" eb="2">
      <t>ジョウキ</t>
    </rPh>
    <rPh sb="2" eb="4">
      <t>ヒツヨウ</t>
    </rPh>
    <rPh sb="4" eb="6">
      <t>ジコウ</t>
    </rPh>
    <rPh sb="8" eb="10">
      <t>キニュウ</t>
    </rPh>
    <rPh sb="11" eb="12">
      <t>ウエ</t>
    </rPh>
    <rPh sb="17" eb="19">
      <t>テンプ</t>
    </rPh>
    <rPh sb="41" eb="42">
      <t>オク</t>
    </rPh>
    <rPh sb="51" eb="53">
      <t>モウシコミ</t>
    </rPh>
    <rPh sb="53" eb="56">
      <t>シメキリビ</t>
    </rPh>
    <rPh sb="61" eb="62">
      <t>ネン</t>
    </rPh>
    <rPh sb="64" eb="65">
      <t>ガツ</t>
    </rPh>
    <rPh sb="66" eb="67">
      <t>ニチ</t>
    </rPh>
    <rPh sb="73" eb="75">
      <t>ソウフ</t>
    </rPh>
    <rPh sb="75" eb="76">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</si>
</sst>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24"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10"/>
      <color theme="1"/>
      <name val="BIZ UDPゴシック"/>
      <family val="3"/>
      <charset val="128"/>
    </font>
    <font>
      <sz val="10"/>
      <name val="BIZ UDPゴシック"/>
      <family val="3"/>
      <charset val="128"/>
    </font>
    <font>
      <b/>
      <sz val="24"/>
      <color theme="1"/>
      <name val="BIZ UDPゴシック"/>
      <family val="3"/>
      <charset val="128"/>
    </font>
    <font>
      <sz val="11"/>
      <color theme="1"/>
      <name val="BIZ UDPゴシック"/>
      <family val="3"/>
      <charset val="128"/>
    </font>
    <font>
      <sz val="11"/>
      <color rgb="FFFF0000"/>
      <name val="BIZ UDPゴシック"/>
      <family val="3"/>
      <charset val="128"/>
    </font>
    <font>
      <sz val="11"/>
      <color theme="2" tint="-0.89999084444715716"/>
      <name val="BIZ UDPゴシック"/>
      <family val="3"/>
      <charset val="128"/>
    </font>
    <font>
      <sz val="11"/>
      <color theme="0"/>
      <name val="BIZ UDPゴシック"/>
      <family val="3"/>
      <charset val="128"/>
    </font>
    <font>
      <sz val="11"/>
      <color rgb="FF000000"/>
      <name val="BIZ UDPゴシック"/>
      <family val="3"/>
      <charset val="128"/>
    </font>
    <font>
      <sz val="11"/>
      <name val="BIZ UDPゴシック"/>
      <family val="3"/>
      <charset val="128"/>
    </font>
    <font>
      <sz val="11"/>
      <color theme="0"/>
      <name val="Segoe UI Symbol"/>
      <family val="3"/>
    </font>
    <font>
      <sz val="11"/>
      <color theme="3" tint="-0.499984740745262"/>
      <name val="BIZ UDPゴシック"/>
      <family val="3"/>
      <charset val="128"/>
    </font>
    <font>
      <sz val="24"/>
      <color theme="1"/>
      <name val="BIZ UDPゴシック"/>
      <family val="3"/>
      <charset val="128"/>
    </font>
    <font>
      <b/>
      <sz val="10"/>
      <name val="BIZ UDPゴシック"/>
      <family val="3"/>
      <charset val="128"/>
    </font>
    <font>
      <b/>
      <sz val="10"/>
      <color theme="1"/>
      <name val="BIZ UDPゴシック"/>
      <family val="3"/>
      <charset val="128"/>
    </font>
    <font>
      <b/>
      <sz val="10"/>
      <color theme="0"/>
      <name val="BIZ UDPゴシック"/>
      <family val="3"/>
      <charset val="128"/>
    </font>
    <font>
      <b/>
      <sz val="12"/>
      <color theme="2" tint="-0.89999084444715716"/>
      <name val="BIZ UDPゴシック"/>
      <family val="3"/>
      <charset val="128"/>
    </font>
    <font>
      <sz val="8"/>
      <color theme="1"/>
      <name val="BIZ UDPゴシック"/>
      <family val="3"/>
      <charset val="128"/>
    </font>
    <font>
      <b/>
      <sz val="26"/>
      <color theme="1"/>
      <name val="BIZ UDPゴシック"/>
      <family val="3"/>
      <charset val="128"/>
    </font>
    <font>
      <sz val="10"/>
      <color theme="0"/>
      <name val="BIZ UDPゴシック"/>
      <family val="3"/>
      <charset val="128"/>
    </font>
    <font>
      <sz val="11"/>
      <color theme="1"/>
      <name val="游ゴシック"/>
      <family val="3"/>
      <charset val="128"/>
      <scheme val="minor"/>
    </font>
    <font>
      <u/>
      <sz val="11"/>
      <color theme="10"/>
      <name val="游ゴシック"/>
      <family val="3"/>
      <charset val="128"/>
      <scheme val="minor"/>
    </font>
  </fonts>
  <fills count="8">
    <fill>
      <patternFill patternType="none"/>
    </fill>
    <fill>
      <patternFill patternType="gray125"/>
    </fill>
    <fill>
      <patternFill patternType="solid">
        <fgColor theme="1"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rgb="FFFF3399"/>
        <bgColor indexed="64"/>
      </patternFill>
    </fill>
    <fill>
      <patternFill patternType="solid">
        <fgColor theme="0" tint="-0.249977111117893"/>
        <bgColor indexed="64"/>
      </patternFill>
    </fill>
  </fills>
  <borders count="3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3">
    <xf numFmtId="0" fontId="0" fillId="0" borderId="0">
      <alignment vertical="center"/>
    </xf>
    <xf numFmtId="38" fontId="22" fillId="0" borderId="0" applyFont="0" applyFill="0" applyBorder="0" applyAlignment="0" applyProtection="0">
      <alignment vertical="center"/>
    </xf>
    <xf numFmtId="0" fontId="23" fillId="0" borderId="0" applyNumberFormat="0" applyFill="0" applyBorder="0" applyAlignment="0" applyProtection="0">
      <alignment vertical="center"/>
    </xf>
  </cellStyleXfs>
  <cellXfs count="104">
    <xf numFmtId="0" fontId="0" fillId="0" borderId="0" xfId="0">
      <alignment vertical="center"/>
    </xf>
    <xf numFmtId="0" fontId="3" fillId="0" borderId="0" xfId="0" applyFont="1" applyProtection="1">
      <alignment vertical="center"/>
      <protection locked="0"/>
    </xf>
    <xf numFmtId="0" fontId="4" fillId="0" borderId="0" xfId="0" applyFont="1" applyProtection="1">
      <alignment vertical="center"/>
      <protection locked="0"/>
    </xf>
    <xf numFmtId="0" fontId="7" fillId="0" borderId="0" xfId="0" applyFont="1" applyAlignment="1" applyProtection="1">
      <alignment horizontal="center" vertical="center" wrapText="1"/>
      <protection locked="0"/>
    </xf>
    <xf numFmtId="0" fontId="8" fillId="0" borderId="0" xfId="0" applyFont="1" applyAlignment="1" applyProtection="1">
      <alignment horizontal="center" vertical="top" wrapText="1"/>
      <protection locked="0"/>
    </xf>
    <xf numFmtId="0" fontId="8" fillId="0" borderId="0" xfId="0" applyFont="1" applyAlignment="1" applyProtection="1">
      <alignment horizontal="right" vertical="center" wrapText="1"/>
      <protection locked="0"/>
    </xf>
    <xf numFmtId="0" fontId="9" fillId="2" borderId="2" xfId="0" applyFont="1" applyFill="1" applyBorder="1" applyAlignment="1" applyProtection="1">
      <alignment horizontal="center" vertical="center" wrapText="1"/>
      <protection locked="0"/>
    </xf>
    <xf numFmtId="0" fontId="10" fillId="0" borderId="2" xfId="0" applyFont="1" applyBorder="1" applyProtection="1">
      <alignment vertical="center"/>
      <protection locked="0"/>
    </xf>
    <xf numFmtId="0" fontId="11" fillId="0" borderId="2" xfId="0" applyFont="1" applyBorder="1" applyProtection="1">
      <alignment vertical="center"/>
      <protection locked="0"/>
    </xf>
    <xf numFmtId="0" fontId="9" fillId="5" borderId="2" xfId="0" applyFont="1" applyFill="1" applyBorder="1" applyAlignment="1" applyProtection="1">
      <alignment horizontal="center" vertical="center"/>
      <protection locked="0"/>
    </xf>
    <xf numFmtId="0" fontId="11" fillId="0" borderId="0" xfId="0" applyFont="1" applyAlignment="1" applyProtection="1">
      <protection locked="0"/>
    </xf>
    <xf numFmtId="0" fontId="11" fillId="0" borderId="0" xfId="0" applyFont="1" applyProtection="1">
      <alignment vertical="center"/>
      <protection locked="0"/>
    </xf>
    <xf numFmtId="0" fontId="10" fillId="0" borderId="0" xfId="0" applyFont="1" applyProtection="1">
      <alignment vertical="center"/>
      <protection locked="0"/>
    </xf>
    <xf numFmtId="0" fontId="10" fillId="4" borderId="0" xfId="0" applyFont="1" applyFill="1" applyAlignment="1" applyProtection="1">
      <alignment horizontal="left" wrapText="1"/>
      <protection locked="0"/>
    </xf>
    <xf numFmtId="0" fontId="10" fillId="4" borderId="0" xfId="0" applyFont="1" applyFill="1" applyAlignment="1" applyProtection="1">
      <alignment horizontal="left" vertical="center" wrapText="1"/>
      <protection locked="0"/>
    </xf>
    <xf numFmtId="0" fontId="6" fillId="0" borderId="0" xfId="0" applyFont="1" applyProtection="1">
      <alignment vertical="center"/>
      <protection locked="0"/>
    </xf>
    <xf numFmtId="0" fontId="10" fillId="3" borderId="2" xfId="0" applyFont="1" applyFill="1" applyBorder="1" applyAlignment="1" applyProtection="1">
      <alignment horizontal="center" vertical="center" wrapText="1"/>
      <protection locked="0"/>
    </xf>
    <xf numFmtId="0" fontId="13" fillId="0" borderId="0" xfId="0" applyFont="1" applyAlignment="1" applyProtection="1">
      <protection locked="0"/>
    </xf>
    <xf numFmtId="0" fontId="10"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10" fillId="0" borderId="3" xfId="0" applyFont="1" applyBorder="1" applyAlignment="1" applyProtection="1">
      <alignment horizontal="center" vertical="center"/>
      <protection locked="0"/>
    </xf>
    <xf numFmtId="0" fontId="10" fillId="3" borderId="1" xfId="0" applyFont="1" applyFill="1" applyBorder="1" applyAlignment="1" applyProtection="1">
      <alignment horizontal="center" vertical="center" wrapText="1"/>
      <protection locked="0"/>
    </xf>
    <xf numFmtId="0" fontId="6" fillId="0" borderId="0" xfId="0" applyFont="1" applyAlignment="1" applyProtection="1">
      <protection locked="0"/>
    </xf>
    <xf numFmtId="0" fontId="9" fillId="2" borderId="4"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9" fillId="2" borderId="9" xfId="0" applyFont="1" applyFill="1" applyBorder="1" applyAlignment="1" applyProtection="1">
      <alignment horizontal="center" vertical="center" wrapText="1"/>
      <protection locked="0"/>
    </xf>
    <xf numFmtId="0" fontId="10" fillId="0" borderId="8" xfId="0" applyFont="1" applyBorder="1" applyProtection="1">
      <alignment vertical="center"/>
      <protection locked="0"/>
    </xf>
    <xf numFmtId="0" fontId="9" fillId="2" borderId="10" xfId="0" applyFont="1" applyFill="1" applyBorder="1" applyAlignment="1" applyProtection="1">
      <alignment horizontal="center" vertical="center" wrapText="1"/>
      <protection locked="0"/>
    </xf>
    <xf numFmtId="0" fontId="9" fillId="2" borderId="11" xfId="0" applyFont="1" applyFill="1" applyBorder="1" applyAlignment="1" applyProtection="1">
      <alignment horizontal="center" vertical="center"/>
      <protection locked="0"/>
    </xf>
    <xf numFmtId="0" fontId="9" fillId="5" borderId="4" xfId="0" applyFont="1" applyFill="1" applyBorder="1" applyAlignment="1" applyProtection="1">
      <alignment horizontal="center" vertical="center" wrapText="1"/>
      <protection locked="0"/>
    </xf>
    <xf numFmtId="0" fontId="11" fillId="0" borderId="13" xfId="0" applyFont="1" applyBorder="1" applyProtection="1">
      <alignment vertical="center"/>
      <protection locked="0"/>
    </xf>
    <xf numFmtId="0" fontId="9" fillId="5" borderId="13" xfId="0" applyFont="1" applyFill="1" applyBorder="1" applyAlignment="1" applyProtection="1">
      <alignment horizontal="center" vertical="center"/>
      <protection locked="0"/>
    </xf>
    <xf numFmtId="0" fontId="11" fillId="0" borderId="14" xfId="0" applyFont="1" applyBorder="1" applyProtection="1">
      <alignment vertical="center"/>
      <protection locked="0"/>
    </xf>
    <xf numFmtId="0" fontId="9" fillId="5" borderId="3" xfId="0" applyFont="1" applyFill="1" applyBorder="1" applyAlignment="1" applyProtection="1">
      <alignment horizontal="center" vertical="center" wrapText="1"/>
      <protection locked="0"/>
    </xf>
    <xf numFmtId="0" fontId="9" fillId="5" borderId="10" xfId="0" applyFont="1" applyFill="1" applyBorder="1" applyAlignment="1" applyProtection="1">
      <alignment horizontal="center" vertical="center" wrapText="1"/>
      <protection locked="0"/>
    </xf>
    <xf numFmtId="0" fontId="9" fillId="5" borderId="11" xfId="0" applyFont="1" applyFill="1" applyBorder="1" applyAlignment="1" applyProtection="1">
      <alignment horizontal="center" vertical="center"/>
      <protection locked="0"/>
    </xf>
    <xf numFmtId="0" fontId="9" fillId="2" borderId="13" xfId="0" applyFont="1" applyFill="1" applyBorder="1" applyAlignment="1" applyProtection="1">
      <alignment horizontal="center" vertical="center" wrapText="1"/>
      <protection locked="0"/>
    </xf>
    <xf numFmtId="0" fontId="9" fillId="2" borderId="14" xfId="0" applyFont="1" applyFill="1" applyBorder="1" applyAlignment="1" applyProtection="1">
      <alignment horizontal="center" vertical="center" wrapText="1"/>
      <protection locked="0"/>
    </xf>
    <xf numFmtId="176" fontId="10" fillId="0" borderId="8" xfId="0" applyNumberFormat="1" applyFont="1" applyBorder="1" applyAlignment="1">
      <alignment vertical="center" wrapText="1"/>
    </xf>
    <xf numFmtId="0" fontId="10" fillId="0" borderId="10" xfId="0" applyFont="1" applyBorder="1" applyAlignment="1" applyProtection="1">
      <alignment horizontal="left" vertical="center"/>
      <protection locked="0"/>
    </xf>
    <xf numFmtId="176" fontId="10" fillId="0" borderId="12" xfId="0" applyNumberFormat="1" applyFont="1" applyBorder="1" applyAlignment="1">
      <alignment vertical="center" wrapText="1"/>
    </xf>
    <xf numFmtId="0" fontId="10" fillId="0" borderId="10" xfId="0" applyFont="1" applyBorder="1" applyAlignment="1" applyProtection="1">
      <alignment horizontal="center" vertical="center"/>
      <protection locked="0"/>
    </xf>
    <xf numFmtId="0" fontId="10" fillId="3" borderId="11" xfId="0" applyFont="1" applyFill="1" applyBorder="1" applyAlignment="1" applyProtection="1">
      <alignment horizontal="center" vertical="center" wrapText="1"/>
      <protection locked="0"/>
    </xf>
    <xf numFmtId="0" fontId="9" fillId="2" borderId="15" xfId="0" applyFont="1" applyFill="1" applyBorder="1" applyAlignment="1" applyProtection="1">
      <alignment horizontal="center" vertical="center" wrapText="1"/>
      <protection locked="0"/>
    </xf>
    <xf numFmtId="0" fontId="9" fillId="2" borderId="15" xfId="0" applyFont="1" applyFill="1" applyBorder="1" applyAlignment="1" applyProtection="1">
      <alignment horizontal="center" vertical="center"/>
      <protection locked="0"/>
    </xf>
    <xf numFmtId="0" fontId="9" fillId="2" borderId="21" xfId="0" applyFont="1" applyFill="1" applyBorder="1" applyAlignment="1" applyProtection="1">
      <alignment horizontal="center" vertical="center" wrapText="1"/>
      <protection locked="0"/>
    </xf>
    <xf numFmtId="0" fontId="10" fillId="3" borderId="22" xfId="0" applyFont="1" applyFill="1" applyBorder="1" applyAlignment="1" applyProtection="1">
      <alignment horizontal="center" vertical="center" wrapText="1"/>
      <protection locked="0"/>
    </xf>
    <xf numFmtId="0" fontId="10" fillId="3" borderId="8" xfId="0" applyFont="1" applyFill="1" applyBorder="1" applyAlignment="1" applyProtection="1">
      <alignment horizontal="center" vertical="center" wrapText="1"/>
      <protection locked="0"/>
    </xf>
    <xf numFmtId="0" fontId="10" fillId="3" borderId="12" xfId="0" applyFont="1" applyFill="1" applyBorder="1" applyAlignment="1" applyProtection="1">
      <alignment horizontal="center" vertical="center" wrapText="1"/>
      <protection locked="0"/>
    </xf>
    <xf numFmtId="0" fontId="9" fillId="0" borderId="0" xfId="0" applyFont="1" applyProtection="1">
      <alignment vertical="center"/>
      <protection locked="0"/>
    </xf>
    <xf numFmtId="0" fontId="9" fillId="0" borderId="0" xfId="0" applyFont="1" applyAlignment="1" applyProtection="1">
      <alignment horizontal="center" vertical="center"/>
      <protection locked="0"/>
    </xf>
    <xf numFmtId="0" fontId="11" fillId="0" borderId="0" xfId="0" applyFont="1" applyAlignment="1" applyProtection="1">
      <alignment horizontal="center" vertical="center" wrapText="1"/>
      <protection locked="0"/>
    </xf>
    <xf numFmtId="0" fontId="9" fillId="2" borderId="24" xfId="0" applyFont="1" applyFill="1" applyBorder="1" applyAlignment="1" applyProtection="1">
      <alignment horizontal="center" vertical="center"/>
      <protection locked="0"/>
    </xf>
    <xf numFmtId="0" fontId="5" fillId="0" borderId="0" xfId="0" applyFont="1" applyProtection="1">
      <alignment vertical="center"/>
      <protection locked="0"/>
    </xf>
    <xf numFmtId="0" fontId="15" fillId="0" borderId="2" xfId="0" applyFont="1" applyBorder="1" applyAlignment="1" applyProtection="1">
      <alignment horizontal="center" vertical="center"/>
      <protection locked="0"/>
    </xf>
    <xf numFmtId="0" fontId="5" fillId="0" borderId="2" xfId="0" applyFont="1" applyBorder="1" applyProtection="1">
      <alignment vertical="center"/>
      <protection locked="0"/>
    </xf>
    <xf numFmtId="0" fontId="16" fillId="0" borderId="2" xfId="0" applyFont="1" applyBorder="1" applyAlignment="1" applyProtection="1">
      <alignment horizontal="center" vertical="center"/>
      <protection locked="0"/>
    </xf>
    <xf numFmtId="0" fontId="15" fillId="0" borderId="2" xfId="0" applyFont="1" applyBorder="1" applyProtection="1">
      <alignment vertical="center"/>
      <protection locked="0"/>
    </xf>
    <xf numFmtId="0" fontId="17" fillId="2" borderId="2" xfId="0" applyFont="1" applyFill="1" applyBorder="1" applyAlignment="1" applyProtection="1">
      <alignment horizontal="center" vertical="center"/>
      <protection locked="0"/>
    </xf>
    <xf numFmtId="176" fontId="6" fillId="0" borderId="25" xfId="0" applyNumberFormat="1" applyFont="1" applyBorder="1">
      <alignment vertical="center"/>
    </xf>
    <xf numFmtId="0" fontId="20" fillId="0" borderId="0" xfId="0" applyFont="1" applyProtection="1">
      <alignment vertical="center"/>
      <protection locked="0"/>
    </xf>
    <xf numFmtId="0" fontId="21" fillId="2" borderId="10" xfId="0" applyFont="1" applyFill="1" applyBorder="1" applyAlignment="1" applyProtection="1">
      <alignment horizontal="center" vertical="center" wrapText="1"/>
      <protection locked="0"/>
    </xf>
    <xf numFmtId="0" fontId="11" fillId="0" borderId="12" xfId="0" applyFont="1" applyBorder="1" applyProtection="1">
      <alignment vertical="center"/>
      <protection locked="0"/>
    </xf>
    <xf numFmtId="0" fontId="11" fillId="0" borderId="28" xfId="0" applyFont="1" applyBorder="1" applyProtection="1">
      <alignment vertical="center"/>
      <protection locked="0"/>
    </xf>
    <xf numFmtId="0" fontId="11" fillId="0" borderId="8" xfId="0" applyFont="1" applyBorder="1" applyProtection="1">
      <alignment vertical="center"/>
      <protection locked="0"/>
    </xf>
    <xf numFmtId="49" fontId="10" fillId="0" borderId="11" xfId="0" applyNumberFormat="1" applyFont="1" applyBorder="1" applyProtection="1">
      <alignment vertical="center"/>
      <protection locked="0"/>
    </xf>
    <xf numFmtId="49" fontId="10" fillId="0" borderId="2" xfId="0" applyNumberFormat="1" applyFont="1" applyBorder="1" applyProtection="1">
      <alignment vertical="center"/>
      <protection locked="0"/>
    </xf>
    <xf numFmtId="49" fontId="10" fillId="0" borderId="24" xfId="0" applyNumberFormat="1" applyFont="1" applyBorder="1" applyProtection="1">
      <alignment vertical="center"/>
      <protection locked="0"/>
    </xf>
    <xf numFmtId="0" fontId="10" fillId="0" borderId="2" xfId="0" applyFont="1" applyBorder="1" applyAlignment="1" applyProtection="1">
      <alignment vertical="center" wrapText="1"/>
      <protection locked="0"/>
    </xf>
    <xf numFmtId="0" fontId="10" fillId="7" borderId="2" xfId="0" applyFont="1" applyFill="1" applyBorder="1" applyAlignment="1" applyProtection="1">
      <alignment horizontal="center" vertical="center" wrapText="1"/>
      <protection locked="0"/>
    </xf>
    <xf numFmtId="0" fontId="10" fillId="7" borderId="11" xfId="0" applyFont="1" applyFill="1" applyBorder="1" applyAlignment="1" applyProtection="1">
      <alignment horizontal="center" vertical="center" wrapText="1"/>
      <protection locked="0"/>
    </xf>
    <xf numFmtId="0" fontId="6" fillId="0" borderId="0" xfId="0" applyFont="1" applyAlignment="1" applyProtection="1">
      <alignment horizontal="left" wrapText="1"/>
      <protection locked="0"/>
    </xf>
    <xf numFmtId="0" fontId="11" fillId="6" borderId="0" xfId="0" applyFont="1" applyFill="1" applyAlignment="1" applyProtection="1">
      <alignment horizontal="center" vertical="center" wrapText="1"/>
      <protection locked="0"/>
    </xf>
    <xf numFmtId="0" fontId="11" fillId="0" borderId="0" xfId="0" applyFont="1" applyAlignment="1" applyProtection="1">
      <alignment horizontal="left" wrapText="1"/>
      <protection locked="0"/>
    </xf>
    <xf numFmtId="0" fontId="6" fillId="0" borderId="18" xfId="0" applyFont="1" applyBorder="1" applyAlignment="1" applyProtection="1">
      <alignment horizontal="left" vertical="center"/>
      <protection locked="0"/>
    </xf>
    <xf numFmtId="0" fontId="6" fillId="0" borderId="19" xfId="0" applyFont="1" applyBorder="1" applyAlignment="1" applyProtection="1">
      <alignment horizontal="left" vertical="center"/>
      <protection locked="0"/>
    </xf>
    <xf numFmtId="0" fontId="6" fillId="0" borderId="20" xfId="0" applyFont="1" applyBorder="1" applyAlignment="1" applyProtection="1">
      <alignment horizontal="left" vertical="center"/>
      <protection locked="0"/>
    </xf>
    <xf numFmtId="0" fontId="10" fillId="4" borderId="0" xfId="0" applyFont="1" applyFill="1" applyAlignment="1" applyProtection="1">
      <alignment horizontal="left" wrapText="1"/>
      <protection locked="0"/>
    </xf>
    <xf numFmtId="0" fontId="9" fillId="2" borderId="21" xfId="0" applyFont="1" applyFill="1" applyBorder="1" applyAlignment="1" applyProtection="1">
      <alignment horizontal="center" vertical="center"/>
      <protection locked="0"/>
    </xf>
    <xf numFmtId="0" fontId="0" fillId="0" borderId="30" xfId="0" applyBorder="1" applyAlignment="1">
      <alignment horizontal="center" vertical="center"/>
    </xf>
    <xf numFmtId="0" fontId="0" fillId="0" borderId="31" xfId="0" applyBorder="1" applyAlignment="1">
      <alignment horizontal="center" vertical="center"/>
    </xf>
    <xf numFmtId="0" fontId="6" fillId="0" borderId="0" xfId="0" applyFont="1" applyAlignment="1" applyProtection="1">
      <alignment horizontal="left" vertical="center" wrapText="1"/>
      <protection locked="0"/>
    </xf>
    <xf numFmtId="0" fontId="6" fillId="0" borderId="23" xfId="0"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18" fillId="0" borderId="0" xfId="0" applyFont="1" applyAlignment="1" applyProtection="1">
      <alignment horizontal="center" vertical="center" wrapText="1"/>
      <protection locked="0"/>
    </xf>
    <xf numFmtId="38" fontId="23" fillId="0" borderId="2" xfId="2" applyNumberFormat="1" applyBorder="1" applyAlignment="1" applyProtection="1">
      <alignment horizontal="left" vertical="center"/>
      <protection locked="0"/>
    </xf>
    <xf numFmtId="38" fontId="10" fillId="0" borderId="2" xfId="1" applyFont="1" applyBorder="1" applyAlignment="1" applyProtection="1">
      <alignment horizontal="left" vertical="center"/>
      <protection locked="0"/>
    </xf>
    <xf numFmtId="38" fontId="10" fillId="0" borderId="8" xfId="1" applyFont="1" applyBorder="1" applyAlignment="1" applyProtection="1">
      <alignment horizontal="left" vertical="center"/>
      <protection locked="0"/>
    </xf>
    <xf numFmtId="0" fontId="10" fillId="0" borderId="13" xfId="0" applyFont="1" applyBorder="1" applyAlignment="1" applyProtection="1">
      <alignment horizontal="left" vertical="center" wrapText="1"/>
      <protection locked="0"/>
    </xf>
    <xf numFmtId="0" fontId="10" fillId="0" borderId="14" xfId="0" applyFont="1" applyBorder="1" applyAlignment="1" applyProtection="1">
      <alignment horizontal="left" vertical="center" wrapText="1"/>
      <protection locked="0"/>
    </xf>
    <xf numFmtId="0" fontId="10" fillId="0" borderId="16"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49" fontId="10" fillId="0" borderId="2" xfId="0" applyNumberFormat="1" applyFont="1" applyBorder="1" applyAlignment="1" applyProtection="1">
      <alignment horizontal="left" vertical="center"/>
      <protection locked="0"/>
    </xf>
    <xf numFmtId="49" fontId="10" fillId="0" borderId="8" xfId="0" applyNumberFormat="1" applyFont="1" applyBorder="1" applyAlignment="1" applyProtection="1">
      <alignment horizontal="left" vertical="center"/>
      <protection locked="0"/>
    </xf>
    <xf numFmtId="0" fontId="8" fillId="0" borderId="5"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11" fillId="4" borderId="22" xfId="0" applyFont="1" applyFill="1" applyBorder="1" applyAlignment="1" applyProtection="1">
      <alignment horizontal="center" vertical="center" wrapText="1"/>
      <protection locked="0"/>
    </xf>
    <xf numFmtId="0" fontId="11" fillId="4" borderId="26" xfId="0" applyFont="1" applyFill="1" applyBorder="1" applyAlignment="1" applyProtection="1">
      <alignment horizontal="center" vertical="center" wrapText="1"/>
      <protection locked="0"/>
    </xf>
    <xf numFmtId="0" fontId="11" fillId="4" borderId="27" xfId="0" applyFont="1" applyFill="1" applyBorder="1" applyAlignment="1" applyProtection="1">
      <alignment horizontal="center" vertical="center" wrapText="1"/>
      <protection locked="0"/>
    </xf>
    <xf numFmtId="0" fontId="10" fillId="0" borderId="1" xfId="0" applyFont="1" applyBorder="1" applyAlignment="1" applyProtection="1">
      <alignment horizontal="left" vertical="center" wrapText="1"/>
      <protection locked="0"/>
    </xf>
    <xf numFmtId="0" fontId="10" fillId="0" borderId="29"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10" fillId="0" borderId="8" xfId="0" applyFont="1" applyBorder="1" applyAlignment="1" applyProtection="1">
      <alignment horizontal="left" vertical="center" wrapText="1"/>
      <protection locked="0"/>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CC0099"/>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xdr:colOff>
          <xdr:row>28</xdr:row>
          <xdr:rowOff>68580</xdr:rowOff>
        </xdr:from>
        <xdr:to>
          <xdr:col>0</xdr:col>
          <xdr:colOff>365760</xdr:colOff>
          <xdr:row>28</xdr:row>
          <xdr:rowOff>327660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30</xdr:row>
          <xdr:rowOff>68580</xdr:rowOff>
        </xdr:from>
        <xdr:to>
          <xdr:col>0</xdr:col>
          <xdr:colOff>365760</xdr:colOff>
          <xdr:row>30</xdr:row>
          <xdr:rowOff>327660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32</xdr:row>
          <xdr:rowOff>68580</xdr:rowOff>
        </xdr:from>
        <xdr:to>
          <xdr:col>0</xdr:col>
          <xdr:colOff>365760</xdr:colOff>
          <xdr:row>32</xdr:row>
          <xdr:rowOff>327660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29</xdr:row>
          <xdr:rowOff>68580</xdr:rowOff>
        </xdr:from>
        <xdr:to>
          <xdr:col>0</xdr:col>
          <xdr:colOff>365760</xdr:colOff>
          <xdr:row>29</xdr:row>
          <xdr:rowOff>327660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31</xdr:row>
          <xdr:rowOff>68580</xdr:rowOff>
        </xdr:from>
        <xdr:to>
          <xdr:col>0</xdr:col>
          <xdr:colOff>365760</xdr:colOff>
          <xdr:row>31</xdr:row>
          <xdr:rowOff>327660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365760</xdr:colOff>
          <xdr:row>5</xdr:row>
          <xdr:rowOff>45720</xdr:rowOff>
        </xdr:from>
        <xdr:to>
          <xdr:col>1</xdr:col>
          <xdr:colOff>670560</xdr:colOff>
          <xdr:row>5</xdr:row>
          <xdr:rowOff>297180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1630680</xdr:colOff>
          <xdr:row>5</xdr:row>
          <xdr:rowOff>38100</xdr:rowOff>
        </xdr:from>
        <xdr:to>
          <xdr:col>1</xdr:col>
          <xdr:colOff>1935480</xdr:colOff>
          <xdr:row>5</xdr:row>
          <xdr:rowOff>289560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xdr:row>
          <xdr:rowOff>30480</xdr:rowOff>
        </xdr:from>
        <xdr:to>
          <xdr:col>2</xdr:col>
          <xdr:colOff>342900</xdr:colOff>
          <xdr:row>5</xdr:row>
          <xdr:rowOff>274320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502920</xdr:colOff>
          <xdr:row>35</xdr:row>
          <xdr:rowOff>68580</xdr:rowOff>
        </xdr:from>
        <xdr:to>
          <xdr:col>0</xdr:col>
          <xdr:colOff>845820</xdr:colOff>
          <xdr:row>35</xdr:row>
          <xdr:rowOff>327660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502920</xdr:colOff>
          <xdr:row>36</xdr:row>
          <xdr:rowOff>68580</xdr:rowOff>
        </xdr:from>
        <xdr:to>
          <xdr:col>0</xdr:col>
          <xdr:colOff>845820</xdr:colOff>
          <xdr:row>36</xdr:row>
          <xdr:rowOff>327660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45</xdr:row>
          <xdr:rowOff>68580</xdr:rowOff>
        </xdr:from>
        <xdr:to>
          <xdr:col>0</xdr:col>
          <xdr:colOff>594360</xdr:colOff>
          <xdr:row>45</xdr:row>
          <xdr:rowOff>327660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259080</xdr:colOff>
          <xdr:row>46</xdr:row>
          <xdr:rowOff>68580</xdr:rowOff>
        </xdr:from>
        <xdr:to>
          <xdr:col>0</xdr:col>
          <xdr:colOff>601980</xdr:colOff>
          <xdr:row>46</xdr:row>
          <xdr:rowOff>327660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47</xdr:row>
          <xdr:rowOff>0</xdr:rowOff>
        </xdr:from>
        <xdr:to>
          <xdr:col>0</xdr:col>
          <xdr:colOff>403860</xdr:colOff>
          <xdr:row>47</xdr:row>
          <xdr:rowOff>259080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49</xdr:row>
          <xdr:rowOff>68580</xdr:rowOff>
        </xdr:from>
        <xdr:to>
          <xdr:col>0</xdr:col>
          <xdr:colOff>350520</xdr:colOff>
          <xdr:row>49</xdr:row>
          <xdr:rowOff>327660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52</xdr:row>
          <xdr:rowOff>68580</xdr:rowOff>
        </xdr:from>
        <xdr:to>
          <xdr:col>0</xdr:col>
          <xdr:colOff>350520</xdr:colOff>
          <xdr:row>52</xdr:row>
          <xdr:rowOff>327660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541020</xdr:colOff>
          <xdr:row>55</xdr:row>
          <xdr:rowOff>68580</xdr:rowOff>
        </xdr:from>
        <xdr:to>
          <xdr:col>0</xdr:col>
          <xdr:colOff>883920</xdr:colOff>
          <xdr:row>55</xdr:row>
          <xdr:rowOff>327660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502920</xdr:colOff>
          <xdr:row>58</xdr:row>
          <xdr:rowOff>68580</xdr:rowOff>
        </xdr:from>
        <xdr:to>
          <xdr:col>0</xdr:col>
          <xdr:colOff>845820</xdr:colOff>
          <xdr:row>58</xdr:row>
          <xdr:rowOff>327660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23</xdr:row>
          <xdr:rowOff>7620</xdr:rowOff>
        </xdr:from>
        <xdr:to>
          <xdr:col>1</xdr:col>
          <xdr:colOff>426720</xdr:colOff>
          <xdr:row>23</xdr:row>
          <xdr:rowOff>266700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213360</xdr:colOff>
          <xdr:row>23</xdr:row>
          <xdr:rowOff>30480</xdr:rowOff>
        </xdr:from>
        <xdr:to>
          <xdr:col>2</xdr:col>
          <xdr:colOff>518160</xdr:colOff>
          <xdr:row>23</xdr:row>
          <xdr:rowOff>274320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762000</xdr:colOff>
          <xdr:row>42</xdr:row>
          <xdr:rowOff>106680</xdr:rowOff>
        </xdr:from>
        <xdr:to>
          <xdr:col>2</xdr:col>
          <xdr:colOff>1066800</xdr:colOff>
          <xdr:row>42</xdr:row>
          <xdr:rowOff>350520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xdr:col>
      <xdr:colOff>1082040</xdr:colOff>
      <xdr:row>2</xdr:row>
      <xdr:rowOff>335890</xdr:rowOff>
    </xdr:to>
    <xdr:pic>
      <xdr:nvPicPr>
        <xdr:cNvPr id="6" name="図 5">
          <a:extLst>
            <a:ext uri="{FF2B5EF4-FFF2-40B4-BE49-F238E27FC236}">
              <a16:creationId xmlns:a16="http://schemas.microsoft.com/office/drawing/2014/main" id="{FAF2E87A-60DA-7D2C-165D-BE55F258CF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987040" cy="71689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762000</xdr:colOff>
          <xdr:row>40</xdr:row>
          <xdr:rowOff>106680</xdr:rowOff>
        </xdr:from>
        <xdr:to>
          <xdr:col>2</xdr:col>
          <xdr:colOff>1066800</xdr:colOff>
          <xdr:row>40</xdr:row>
          <xdr:rowOff>350520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762000</xdr:colOff>
          <xdr:row>41</xdr:row>
          <xdr:rowOff>106680</xdr:rowOff>
        </xdr:from>
        <xdr:to>
          <xdr:col>2</xdr:col>
          <xdr:colOff>1066800</xdr:colOff>
          <xdr:row>41</xdr:row>
          <xdr:rowOff>350520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8E6D7-F7B4-4C72-BC91-4E7B719D8464}">
  <sheetPr>
    <tabColor theme="7" tint="0.59999389629810485"/>
    <pageSetUpPr fitToPage="1"/>
  </sheetPr>
  <dimension ref="A1:J67"/>
  <sheetViews>
    <sheetView showGridLines="0" showZeros="0" tabSelected="1" zoomScaleNormal="100" zoomScaleSheetLayoutView="100" workbookViewId="0">
      <selection activeCell="A3" sqref="A3:XFD3"/>
    </sheetView>
  </sheetViews>
  <sheetFormatPr defaultColWidth="9" defaultRowHeight="12" x14ac:dyDescent="0.45"/>
  <cols>
    <col min="1" max="1" width="25" style="1" customWidth="1"/>
    <col min="2" max="2" width="29.8984375" style="1" customWidth="1"/>
    <col min="3" max="3" width="18.69921875" style="1" customWidth="1"/>
    <col min="4" max="4" width="37.5" style="1" customWidth="1"/>
    <col min="5" max="5" width="29.8984375" style="1" customWidth="1"/>
    <col min="6" max="6" width="9" style="1"/>
    <col min="7" max="8" width="9.19921875" style="1" bestFit="1" customWidth="1"/>
    <col min="9" max="10" width="10.5" style="1" bestFit="1" customWidth="1"/>
    <col min="11" max="16384" width="9" style="1"/>
  </cols>
  <sheetData>
    <row r="1" spans="1:4" ht="15" customHeight="1" x14ac:dyDescent="0.45">
      <c r="B1" s="53"/>
      <c r="C1" s="58" t="s">
        <v>62</v>
      </c>
      <c r="D1" s="54" t="s">
        <v>73</v>
      </c>
    </row>
    <row r="2" spans="1:4" ht="15" customHeight="1" x14ac:dyDescent="0.45">
      <c r="B2" s="53"/>
      <c r="C2" s="56" t="s">
        <v>63</v>
      </c>
      <c r="D2" s="54" t="s">
        <v>65</v>
      </c>
    </row>
    <row r="3" spans="1:4" ht="78" customHeight="1" x14ac:dyDescent="0.45">
      <c r="B3" s="60" t="s">
        <v>64</v>
      </c>
      <c r="C3" s="55"/>
      <c r="D3" s="57"/>
    </row>
    <row r="4" spans="1:4" ht="24.75" customHeight="1" x14ac:dyDescent="0.45">
      <c r="A4" s="84" t="s">
        <v>61</v>
      </c>
      <c r="B4" s="84"/>
      <c r="C4" s="84"/>
      <c r="D4" s="84"/>
    </row>
    <row r="5" spans="1:4" ht="30" customHeight="1" thickBot="1" x14ac:dyDescent="0.5">
      <c r="A5" s="3" t="s">
        <v>9</v>
      </c>
      <c r="B5" s="4"/>
      <c r="C5" s="4"/>
      <c r="D5" s="5" t="s">
        <v>74</v>
      </c>
    </row>
    <row r="6" spans="1:4" ht="24.75" customHeight="1" x14ac:dyDescent="0.45">
      <c r="A6" s="23" t="s">
        <v>45</v>
      </c>
      <c r="B6" s="94" t="s">
        <v>15</v>
      </c>
      <c r="C6" s="95"/>
      <c r="D6" s="96"/>
    </row>
    <row r="7" spans="1:4" ht="22.5" customHeight="1" x14ac:dyDescent="0.45">
      <c r="A7" s="24" t="s">
        <v>46</v>
      </c>
      <c r="B7" s="102"/>
      <c r="C7" s="102"/>
      <c r="D7" s="103"/>
    </row>
    <row r="8" spans="1:4" ht="37.5" customHeight="1" x14ac:dyDescent="0.45">
      <c r="A8" s="24" t="s">
        <v>47</v>
      </c>
      <c r="B8" s="92"/>
      <c r="C8" s="92"/>
      <c r="D8" s="93"/>
    </row>
    <row r="9" spans="1:4" ht="22.5" customHeight="1" x14ac:dyDescent="0.45">
      <c r="A9" s="24" t="s">
        <v>48</v>
      </c>
      <c r="B9" s="85"/>
      <c r="C9" s="86"/>
      <c r="D9" s="87"/>
    </row>
    <row r="10" spans="1:4" ht="37.5" customHeight="1" x14ac:dyDescent="0.45">
      <c r="A10" s="25" t="s">
        <v>49</v>
      </c>
      <c r="B10" s="68" t="s">
        <v>72</v>
      </c>
      <c r="C10" s="100"/>
      <c r="D10" s="101"/>
    </row>
    <row r="11" spans="1:4" ht="24" customHeight="1" x14ac:dyDescent="0.45">
      <c r="A11" s="24" t="s">
        <v>50</v>
      </c>
      <c r="B11" s="7"/>
      <c r="C11" s="6" t="s">
        <v>51</v>
      </c>
      <c r="D11" s="26"/>
    </row>
    <row r="12" spans="1:4" ht="24" customHeight="1" thickBot="1" x14ac:dyDescent="0.5">
      <c r="A12" s="27" t="s">
        <v>52</v>
      </c>
      <c r="B12" s="65"/>
      <c r="C12" s="28" t="s">
        <v>53</v>
      </c>
      <c r="D12" s="62"/>
    </row>
    <row r="13" spans="1:4" ht="21" customHeight="1" thickBot="1" x14ac:dyDescent="0.2">
      <c r="A13" s="73" t="s">
        <v>19</v>
      </c>
      <c r="B13" s="73"/>
      <c r="C13" s="73"/>
      <c r="D13" s="73"/>
    </row>
    <row r="14" spans="1:4" ht="24" customHeight="1" x14ac:dyDescent="0.45">
      <c r="A14" s="29" t="s">
        <v>16</v>
      </c>
      <c r="B14" s="30"/>
      <c r="C14" s="31" t="s">
        <v>17</v>
      </c>
      <c r="D14" s="32"/>
    </row>
    <row r="15" spans="1:4" ht="24" customHeight="1" x14ac:dyDescent="0.45">
      <c r="A15" s="33" t="s">
        <v>13</v>
      </c>
      <c r="B15" s="66"/>
      <c r="C15" s="9" t="s">
        <v>1</v>
      </c>
      <c r="D15" s="64"/>
    </row>
    <row r="16" spans="1:4" ht="24" customHeight="1" x14ac:dyDescent="0.45">
      <c r="A16" s="33" t="s">
        <v>16</v>
      </c>
      <c r="B16" s="8"/>
      <c r="C16" s="9" t="s">
        <v>17</v>
      </c>
      <c r="D16" s="63"/>
    </row>
    <row r="17" spans="1:10" ht="24" customHeight="1" thickBot="1" x14ac:dyDescent="0.5">
      <c r="A17" s="34" t="s">
        <v>13</v>
      </c>
      <c r="B17" s="65"/>
      <c r="C17" s="35" t="s">
        <v>1</v>
      </c>
      <c r="D17" s="62"/>
    </row>
    <row r="18" spans="1:10" ht="21" customHeight="1" thickBot="1" x14ac:dyDescent="0.2">
      <c r="A18" s="10" t="s">
        <v>69</v>
      </c>
      <c r="B18" s="11"/>
      <c r="C18" s="12"/>
      <c r="D18" s="12"/>
    </row>
    <row r="19" spans="1:10" ht="24" customHeight="1" x14ac:dyDescent="0.45">
      <c r="A19" s="23" t="s">
        <v>10</v>
      </c>
      <c r="B19" s="88"/>
      <c r="C19" s="88"/>
      <c r="D19" s="89"/>
    </row>
    <row r="20" spans="1:10" ht="24" customHeight="1" x14ac:dyDescent="0.45">
      <c r="A20" s="24" t="s">
        <v>11</v>
      </c>
      <c r="B20" s="92"/>
      <c r="C20" s="92"/>
      <c r="D20" s="93"/>
    </row>
    <row r="21" spans="1:10" ht="24" customHeight="1" x14ac:dyDescent="0.45">
      <c r="A21" s="24" t="s">
        <v>12</v>
      </c>
      <c r="B21" s="68" t="s">
        <v>72</v>
      </c>
      <c r="C21" s="100"/>
      <c r="D21" s="101"/>
    </row>
    <row r="22" spans="1:10" ht="24" customHeight="1" x14ac:dyDescent="0.45">
      <c r="A22" s="24" t="s">
        <v>0</v>
      </c>
      <c r="B22" s="7"/>
      <c r="C22" s="6" t="s">
        <v>18</v>
      </c>
      <c r="D22" s="26"/>
    </row>
    <row r="23" spans="1:10" ht="24" customHeight="1" thickBot="1" x14ac:dyDescent="0.5">
      <c r="A23" s="25" t="s">
        <v>13</v>
      </c>
      <c r="B23" s="67"/>
      <c r="C23" s="52" t="s">
        <v>1</v>
      </c>
      <c r="D23" s="62"/>
    </row>
    <row r="24" spans="1:10" ht="24" customHeight="1" thickBot="1" x14ac:dyDescent="0.5">
      <c r="A24" s="61" t="s">
        <v>67</v>
      </c>
      <c r="B24" s="97" t="s">
        <v>70</v>
      </c>
      <c r="C24" s="98"/>
      <c r="D24" s="99"/>
    </row>
    <row r="25" spans="1:10" ht="7.5" customHeight="1" x14ac:dyDescent="0.45">
      <c r="A25" s="51"/>
      <c r="B25" s="12"/>
      <c r="C25" s="50"/>
      <c r="D25" s="49"/>
    </row>
    <row r="26" spans="1:10" ht="24" customHeight="1" x14ac:dyDescent="0.45">
      <c r="A26" s="72" t="s">
        <v>58</v>
      </c>
      <c r="B26" s="72"/>
      <c r="C26" s="72"/>
      <c r="D26" s="72"/>
    </row>
    <row r="27" spans="1:10" ht="21" customHeight="1" thickBot="1" x14ac:dyDescent="0.2">
      <c r="A27" s="13" t="s">
        <v>54</v>
      </c>
      <c r="B27" s="14"/>
      <c r="C27" s="14"/>
      <c r="D27" s="14"/>
      <c r="H27" s="2"/>
      <c r="J27" s="2"/>
    </row>
    <row r="28" spans="1:10" ht="30" customHeight="1" x14ac:dyDescent="0.45">
      <c r="A28" s="23" t="s">
        <v>55</v>
      </c>
      <c r="B28" s="36" t="s">
        <v>2</v>
      </c>
      <c r="C28" s="37" t="s">
        <v>8</v>
      </c>
      <c r="D28" s="15"/>
    </row>
    <row r="29" spans="1:10" ht="30" customHeight="1" x14ac:dyDescent="0.45">
      <c r="A29" s="20" t="s">
        <v>4</v>
      </c>
      <c r="B29" s="69" t="s">
        <v>71</v>
      </c>
      <c r="C29" s="38">
        <f>IF(B29="1小間",297000,(IF(B29="2小間",594000,IF(B29="3小間",891000,IF(B29="4小間",1188000,IF(B29="5小間",1485000,IF(B29="6小間",1782000,IF(B29="7小間",2079000,IF(B29="8小間",2376000,IF(B29="9小間",2673000,IF(B29="10小間",2970000,IF(B29="選択してください",0,IF))))))))))))</f>
        <v>0</v>
      </c>
      <c r="D29" s="15"/>
    </row>
    <row r="30" spans="1:10" ht="30" customHeight="1" x14ac:dyDescent="0.45">
      <c r="A30" s="20" t="s">
        <v>6</v>
      </c>
      <c r="B30" s="69" t="s">
        <v>71</v>
      </c>
      <c r="C30" s="38">
        <f>IF(B30="11小間",3168000,(IF(B30="12小間",3366000,IF(B30="13小間",3564000,IF(B30="14小間",3762000,IF(B30="15小間",3960000,IF(B30="16小間",4158000,IF(B30="17小間",4356000,IF(B30="18小間",4554000,IF(B30="19小間",4752000,IF(B30="20小間",4950000,IF(B30="21小間",5148000,IF(B30="22小間",5346000,IF(B30="選択してください",0,IF))))))))))))))</f>
        <v>0</v>
      </c>
      <c r="D30" s="15"/>
    </row>
    <row r="31" spans="1:10" ht="30" customHeight="1" x14ac:dyDescent="0.45">
      <c r="A31" s="20" t="s">
        <v>5</v>
      </c>
      <c r="B31" s="69" t="s">
        <v>71</v>
      </c>
      <c r="C31" s="38">
        <f>IF(B31="1小間",396000,(IF(B31="2小間",792000,IF(B31="3小間",1188000,IF(B31="4小間",1584000,IF(B31="5小間",1980000,IF(B31="6小間",2376000,IF(B31="7小間",2772000,IF(B31="8小間",3168000,IF(B31="9小間",3564000,IF(B31="10小間",3960000,IF(B31="選択してください",0,IF))))))))))))</f>
        <v>0</v>
      </c>
      <c r="D31" s="15"/>
    </row>
    <row r="32" spans="1:10" ht="30" customHeight="1" x14ac:dyDescent="0.45">
      <c r="A32" s="20" t="s">
        <v>7</v>
      </c>
      <c r="B32" s="69" t="s">
        <v>71</v>
      </c>
      <c r="C32" s="38">
        <f>IF(B32="11小間",4240500,(IF(B32="12小間",4521000,IF(B32="13小間",4801500,IF(B32="14小間",5082000,IF(B32="15小間",5362500,IF(B32="選択してください",0,IF)))))))</f>
        <v>0</v>
      </c>
      <c r="D32" s="15"/>
    </row>
    <row r="33" spans="1:4" ht="30" customHeight="1" thickBot="1" x14ac:dyDescent="0.5">
      <c r="A33" s="39" t="s">
        <v>14</v>
      </c>
      <c r="B33" s="70" t="s">
        <v>71</v>
      </c>
      <c r="C33" s="40">
        <f>IF(B33="1小間",198000,(IF(B33="2小間",396000,IF(B33="3小間",594000,IF(B33="選択してください",0,IF)))))</f>
        <v>0</v>
      </c>
      <c r="D33" s="15"/>
    </row>
    <row r="34" spans="1:4" ht="21" customHeight="1" thickBot="1" x14ac:dyDescent="0.2">
      <c r="A34" s="13" t="s">
        <v>20</v>
      </c>
      <c r="B34" s="14"/>
      <c r="C34" s="14"/>
      <c r="D34" s="15"/>
    </row>
    <row r="35" spans="1:4" ht="30" customHeight="1" x14ac:dyDescent="0.45">
      <c r="A35" s="23" t="s">
        <v>55</v>
      </c>
      <c r="B35" s="36" t="s">
        <v>2</v>
      </c>
      <c r="C35" s="37" t="s">
        <v>22</v>
      </c>
      <c r="D35" s="15"/>
    </row>
    <row r="36" spans="1:4" ht="30" customHeight="1" x14ac:dyDescent="0.45">
      <c r="A36" s="20" t="s">
        <v>21</v>
      </c>
      <c r="B36" s="16" t="s">
        <v>71</v>
      </c>
      <c r="C36" s="38">
        <f>IF(B36="1小間",198000,(IF(B36="2小間",297000,IF(B36="選択してください",0,E39))))</f>
        <v>0</v>
      </c>
      <c r="D36" s="15"/>
    </row>
    <row r="37" spans="1:4" ht="30" customHeight="1" thickBot="1" x14ac:dyDescent="0.5">
      <c r="A37" s="41" t="s">
        <v>3</v>
      </c>
      <c r="B37" s="42" t="s">
        <v>71</v>
      </c>
      <c r="C37" s="40">
        <f>IF(B37="1小間",264000,(IF(B37="2小間",385000,IF(B37="選択してください",0,E40))))</f>
        <v>0</v>
      </c>
      <c r="D37" s="15"/>
    </row>
    <row r="38" spans="1:4" ht="13.2" thickBot="1" x14ac:dyDescent="0.2">
      <c r="A38" s="17" t="s">
        <v>23</v>
      </c>
      <c r="B38" s="18"/>
      <c r="C38" s="18"/>
      <c r="D38" s="18"/>
    </row>
    <row r="39" spans="1:4" ht="56.25" customHeight="1" thickBot="1" x14ac:dyDescent="0.5">
      <c r="A39" s="43" t="s">
        <v>24</v>
      </c>
      <c r="B39" s="90"/>
      <c r="C39" s="90"/>
      <c r="D39" s="91"/>
    </row>
    <row r="40" spans="1:4" ht="19.5" customHeight="1" thickBot="1" x14ac:dyDescent="0.5">
      <c r="A40" s="19"/>
      <c r="B40" s="18"/>
      <c r="C40" s="18"/>
      <c r="D40" s="18"/>
    </row>
    <row r="41" spans="1:4" ht="37.5" customHeight="1" thickBot="1" x14ac:dyDescent="0.5">
      <c r="A41" s="78" t="s">
        <v>25</v>
      </c>
      <c r="B41" s="74" t="s">
        <v>26</v>
      </c>
      <c r="C41" s="75"/>
      <c r="D41" s="76"/>
    </row>
    <row r="42" spans="1:4" ht="37.5" customHeight="1" thickBot="1" x14ac:dyDescent="0.5">
      <c r="A42" s="79"/>
      <c r="B42" s="74" t="s">
        <v>75</v>
      </c>
      <c r="C42" s="75"/>
      <c r="D42" s="76"/>
    </row>
    <row r="43" spans="1:4" ht="37.5" customHeight="1" thickBot="1" x14ac:dyDescent="0.5">
      <c r="A43" s="80"/>
      <c r="B43" s="74" t="s">
        <v>76</v>
      </c>
      <c r="C43" s="75"/>
      <c r="D43" s="76"/>
    </row>
    <row r="44" spans="1:4" ht="21" customHeight="1" thickBot="1" x14ac:dyDescent="0.2">
      <c r="A44" s="77" t="s">
        <v>27</v>
      </c>
      <c r="B44" s="77"/>
      <c r="C44" s="77"/>
      <c r="D44" s="15"/>
    </row>
    <row r="45" spans="1:4" ht="30" customHeight="1" x14ac:dyDescent="0.45">
      <c r="A45" s="45" t="s">
        <v>55</v>
      </c>
      <c r="B45" s="36" t="s">
        <v>31</v>
      </c>
      <c r="C45" s="37" t="s">
        <v>30</v>
      </c>
      <c r="D45" s="15"/>
    </row>
    <row r="46" spans="1:4" ht="30" customHeight="1" x14ac:dyDescent="0.45">
      <c r="A46" s="20" t="s">
        <v>28</v>
      </c>
      <c r="B46" s="21" t="s">
        <v>71</v>
      </c>
      <c r="C46" s="38">
        <f>IF(B46="1枠",44000,(IF(B46="2枠",88000,IF(B46="3枠",132000,IF(B46="4枠",176000,IF(B46="5枠",220000,IF(B46="選択してください",0,#REF!)))))))</f>
        <v>0</v>
      </c>
      <c r="D46" s="15"/>
    </row>
    <row r="47" spans="1:4" ht="30" customHeight="1" thickBot="1" x14ac:dyDescent="0.5">
      <c r="A47" s="41" t="s">
        <v>29</v>
      </c>
      <c r="B47" s="46" t="s">
        <v>71</v>
      </c>
      <c r="C47" s="40">
        <f>IF(B47="1枠",132000,(IF(B47="2枠",264000,IF(B47="3枠",396000,IF(B47="4枠",528000,IF(B47="5枠",660000,IF(B47="選択してください",0,#REF!)))))))</f>
        <v>0</v>
      </c>
      <c r="D47" s="15"/>
    </row>
    <row r="48" spans="1:4" ht="21" customHeight="1" thickBot="1" x14ac:dyDescent="0.2">
      <c r="A48" s="77" t="s">
        <v>68</v>
      </c>
      <c r="B48" s="77"/>
      <c r="C48" s="77"/>
      <c r="D48" s="15"/>
    </row>
    <row r="49" spans="1:4" ht="30" customHeight="1" x14ac:dyDescent="0.45">
      <c r="A49" s="45" t="s">
        <v>57</v>
      </c>
      <c r="B49" s="36" t="s">
        <v>33</v>
      </c>
      <c r="C49" s="37" t="s">
        <v>34</v>
      </c>
      <c r="D49" s="15"/>
    </row>
    <row r="50" spans="1:4" ht="30" customHeight="1" thickBot="1" x14ac:dyDescent="0.5">
      <c r="A50" s="41" t="s">
        <v>32</v>
      </c>
      <c r="B50" s="46" t="s">
        <v>71</v>
      </c>
      <c r="C50" s="40">
        <f>IF(B50="1ページ",121000,(IF(B50="2ページ",242000,IF(B50="選択してください",0,E52))))</f>
        <v>0</v>
      </c>
      <c r="D50" s="15"/>
    </row>
    <row r="51" spans="1:4" ht="21" customHeight="1" thickBot="1" x14ac:dyDescent="0.2">
      <c r="A51" s="77" t="s">
        <v>35</v>
      </c>
      <c r="B51" s="77"/>
      <c r="C51" s="77"/>
      <c r="D51" s="15"/>
    </row>
    <row r="52" spans="1:4" ht="30" customHeight="1" x14ac:dyDescent="0.45">
      <c r="A52" s="45" t="s">
        <v>57</v>
      </c>
      <c r="B52" s="36" t="s">
        <v>33</v>
      </c>
      <c r="C52" s="37" t="s">
        <v>34</v>
      </c>
      <c r="D52" s="15"/>
    </row>
    <row r="53" spans="1:4" ht="30" customHeight="1" thickBot="1" x14ac:dyDescent="0.5">
      <c r="A53" s="41" t="s">
        <v>32</v>
      </c>
      <c r="B53" s="46" t="s">
        <v>71</v>
      </c>
      <c r="C53" s="40">
        <f>IF(B53="1ページ",165000,(IF(B53="2ページ",330000,IF(B53="選択してください",0,E56))))</f>
        <v>0</v>
      </c>
      <c r="D53" s="15"/>
    </row>
    <row r="54" spans="1:4" ht="21" customHeight="1" thickBot="1" x14ac:dyDescent="0.2">
      <c r="A54" s="77" t="s">
        <v>36</v>
      </c>
      <c r="B54" s="77"/>
      <c r="C54" s="77"/>
      <c r="D54" s="15"/>
    </row>
    <row r="55" spans="1:4" ht="30" customHeight="1" x14ac:dyDescent="0.45">
      <c r="A55" s="45" t="s">
        <v>57</v>
      </c>
      <c r="B55" s="36" t="s">
        <v>31</v>
      </c>
      <c r="C55" s="37" t="s">
        <v>34</v>
      </c>
      <c r="D55" s="15"/>
    </row>
    <row r="56" spans="1:4" ht="30" customHeight="1" thickBot="1" x14ac:dyDescent="0.5">
      <c r="A56" s="41" t="s">
        <v>37</v>
      </c>
      <c r="B56" s="46" t="s">
        <v>71</v>
      </c>
      <c r="C56" s="40">
        <f>IF(B56="1枠",55000,(IF(B56="2枠",110000,IF(B56="選択してください",0,E59))))</f>
        <v>0</v>
      </c>
      <c r="D56" s="15"/>
    </row>
    <row r="57" spans="1:4" ht="21" customHeight="1" thickBot="1" x14ac:dyDescent="0.2">
      <c r="A57" s="77" t="s">
        <v>38</v>
      </c>
      <c r="B57" s="77"/>
      <c r="C57" s="77"/>
      <c r="D57" s="15"/>
    </row>
    <row r="58" spans="1:4" ht="30" customHeight="1" x14ac:dyDescent="0.45">
      <c r="A58" s="45" t="s">
        <v>56</v>
      </c>
      <c r="B58" s="36" t="s">
        <v>31</v>
      </c>
      <c r="C58" s="37" t="s">
        <v>44</v>
      </c>
      <c r="D58" s="15"/>
    </row>
    <row r="59" spans="1:4" ht="30" customHeight="1" thickBot="1" x14ac:dyDescent="0.5">
      <c r="A59" s="20" t="s">
        <v>39</v>
      </c>
      <c r="B59" s="21" t="s">
        <v>71</v>
      </c>
      <c r="C59" s="40">
        <f>IF(B59="1枠",165000,(IF(B59="2枠",330000,IF(B59="3枠",495000,IF(B59="4枠",660000,IF(B59="5枠",825000,IF(B59="選択してください",0,E61)))))))</f>
        <v>0</v>
      </c>
      <c r="D59" s="15"/>
    </row>
    <row r="60" spans="1:4" ht="30" customHeight="1" x14ac:dyDescent="0.45">
      <c r="A60" s="24" t="s">
        <v>42</v>
      </c>
      <c r="B60" s="47" t="s">
        <v>71</v>
      </c>
      <c r="C60" s="81" t="s">
        <v>43</v>
      </c>
      <c r="D60" s="83"/>
    </row>
    <row r="61" spans="1:4" ht="30" customHeight="1" x14ac:dyDescent="0.45">
      <c r="A61" s="24" t="s">
        <v>40</v>
      </c>
      <c r="B61" s="47" t="s">
        <v>71</v>
      </c>
      <c r="C61" s="83"/>
      <c r="D61" s="83"/>
    </row>
    <row r="62" spans="1:4" ht="30" customHeight="1" thickBot="1" x14ac:dyDescent="0.5">
      <c r="A62" s="27" t="s">
        <v>41</v>
      </c>
      <c r="B62" s="48" t="s">
        <v>71</v>
      </c>
      <c r="C62" s="83"/>
      <c r="D62" s="83"/>
    </row>
    <row r="63" spans="1:4" ht="21" customHeight="1" thickBot="1" x14ac:dyDescent="0.2">
      <c r="A63" s="22"/>
      <c r="B63" s="15"/>
      <c r="C63" s="15"/>
      <c r="D63" s="15"/>
    </row>
    <row r="64" spans="1:4" ht="30" customHeight="1" thickBot="1" x14ac:dyDescent="0.5">
      <c r="A64" s="44" t="s">
        <v>66</v>
      </c>
      <c r="B64" s="59">
        <f>C29+C30+C31+C32+C33+C36+C37+C46+C47+C50+C53+C56+C59</f>
        <v>0</v>
      </c>
      <c r="C64" s="15"/>
      <c r="D64" s="50"/>
    </row>
    <row r="65" spans="1:4" ht="21" customHeight="1" x14ac:dyDescent="0.45">
      <c r="A65" s="82" t="s">
        <v>59</v>
      </c>
      <c r="B65" s="82"/>
      <c r="C65" s="82"/>
      <c r="D65" s="82"/>
    </row>
    <row r="66" spans="1:4" ht="112.5" customHeight="1" x14ac:dyDescent="0.45">
      <c r="A66" s="81" t="s">
        <v>77</v>
      </c>
      <c r="B66" s="81"/>
      <c r="C66" s="81"/>
      <c r="D66" s="81"/>
    </row>
    <row r="67" spans="1:4" ht="30" customHeight="1" x14ac:dyDescent="0.15">
      <c r="A67" s="71" t="s">
        <v>60</v>
      </c>
      <c r="B67" s="71"/>
      <c r="C67" s="71"/>
      <c r="D67" s="71"/>
    </row>
  </sheetData>
  <sheetProtection selectLockedCells="1" selectUnlockedCells="1"/>
  <dataConsolidate/>
  <mergeCells count="26">
    <mergeCell ref="A4:D4"/>
    <mergeCell ref="B9:D9"/>
    <mergeCell ref="B19:D19"/>
    <mergeCell ref="B39:D39"/>
    <mergeCell ref="B20:D20"/>
    <mergeCell ref="B6:D6"/>
    <mergeCell ref="B24:D24"/>
    <mergeCell ref="C10:D10"/>
    <mergeCell ref="C21:D21"/>
    <mergeCell ref="B7:D7"/>
    <mergeCell ref="B8:D8"/>
    <mergeCell ref="A67:D67"/>
    <mergeCell ref="A26:D26"/>
    <mergeCell ref="A13:D13"/>
    <mergeCell ref="B43:D43"/>
    <mergeCell ref="A44:C44"/>
    <mergeCell ref="A48:C48"/>
    <mergeCell ref="B41:D41"/>
    <mergeCell ref="B42:D42"/>
    <mergeCell ref="A41:A43"/>
    <mergeCell ref="A66:D66"/>
    <mergeCell ref="A51:C51"/>
    <mergeCell ref="A54:C54"/>
    <mergeCell ref="A57:C57"/>
    <mergeCell ref="A65:D65"/>
    <mergeCell ref="C60:D62"/>
  </mergeCells>
  <phoneticPr fontId="1"/>
  <dataValidations count="13">
    <dataValidation type="textLength" operator="lessThanOrEqual" allowBlank="1" showInputMessage="1" showErrorMessage="1" errorTitle="文字数オーバー" error="25字以内で入力してください" sqref="B20 B8" xr:uid="{83633677-A3D7-471C-8239-08D6A23CBB6A}">
      <formula1>25</formula1>
    </dataValidation>
    <dataValidation type="list" allowBlank="1" showInputMessage="1" showErrorMessage="1" sqref="B29 B31" xr:uid="{82401DAA-39D0-4CB7-85DC-EDFB220EE5AD}">
      <formula1>"選択してください,1小間,2小間,3小間,4小間,5小間,6小間,7小間,8小間,9小間,10小間"</formula1>
    </dataValidation>
    <dataValidation type="list" allowBlank="1" showInputMessage="1" showErrorMessage="1" sqref="B30" xr:uid="{286439AB-74FC-436E-971C-71A9A8B5CD00}">
      <formula1>"選択してください,11小間,12小間,13小間,14小間,15小間,16小間,17小間,18小間,19小間,20小間,21小間,22小間"</formula1>
    </dataValidation>
    <dataValidation type="list" allowBlank="1" showInputMessage="1" showErrorMessage="1" sqref="B33" xr:uid="{E8E25D47-C13A-4FAE-8E55-9CACF713B623}">
      <formula1>"選択してください,1小間,2小間,3小間"</formula1>
    </dataValidation>
    <dataValidation type="list" allowBlank="1" showInputMessage="1" showErrorMessage="1" sqref="B46:B47" xr:uid="{9EBA3352-5487-47D0-BFFB-F0A6646CBBD7}">
      <formula1>"選択してください,1枠,2枠,3枠,4枠,5枠"</formula1>
    </dataValidation>
    <dataValidation type="list" allowBlank="1" showInputMessage="1" showErrorMessage="1" sqref="B36:B37" xr:uid="{EE54CCA8-B27D-4597-B5BF-D40746B97D8C}">
      <formula1>"選択してください,1小間,2小間"</formula1>
    </dataValidation>
    <dataValidation type="list" allowBlank="1" showInputMessage="1" showErrorMessage="1" sqref="B50 B53" xr:uid="{233AEB54-7BEC-42B3-B133-DFA4398C6F72}">
      <formula1>"選択してください,1ページ,2ページ"</formula1>
    </dataValidation>
    <dataValidation type="list" allowBlank="1" showInputMessage="1" showErrorMessage="1" sqref="B56" xr:uid="{128A8794-C4D1-4AF5-8CEF-DB3FA1F5C141}">
      <formula1>"選択してください,1枠,2枠"</formula1>
    </dataValidation>
    <dataValidation type="list" allowBlank="1" showInputMessage="1" showErrorMessage="1" sqref="B59" xr:uid="{D439182C-0D5E-48C6-A136-058B6A4B5D39}">
      <formula1>"選択してください,1枠,2枠,3枠"</formula1>
    </dataValidation>
    <dataValidation type="list" allowBlank="1" showInputMessage="1" showErrorMessage="1" sqref="B60:B62" xr:uid="{AD0EEDA3-55BE-4E4A-BD0A-5FAC1C0C07A8}">
      <formula1>"選択してください,A,B,C,D,E,F,G,H,I,J,K,L,M,N,O,P,Q,R,事務局におまかせ"</formula1>
    </dataValidation>
    <dataValidation imeMode="fullKatakana" allowBlank="1" showInputMessage="1" showErrorMessage="1" sqref="B19:D19 B7:D7" xr:uid="{1DE0E323-5A5B-477C-8113-7B9073ACAEAA}"/>
    <dataValidation imeMode="halfAlpha" allowBlank="1" showInputMessage="1" showErrorMessage="1" sqref="B23 B12 B15 B17 B9:D9" xr:uid="{B4A53473-CB10-4B57-94B3-E05306416821}"/>
    <dataValidation type="list" allowBlank="1" showInputMessage="1" showErrorMessage="1" sqref="B32" xr:uid="{F5E093E6-6110-49CC-9688-15C897F8632B}">
      <formula1>"選択してください,11小間,12小間,13小間,14小間,15小間"</formula1>
    </dataValidation>
  </dataValidations>
  <pageMargins left="0.7" right="0.7" top="0.75" bottom="0.75" header="0.3" footer="0.3"/>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22860</xdr:colOff>
                    <xdr:row>28</xdr:row>
                    <xdr:rowOff>68580</xdr:rowOff>
                  </from>
                  <to>
                    <xdr:col>0</xdr:col>
                    <xdr:colOff>365760</xdr:colOff>
                    <xdr:row>28</xdr:row>
                    <xdr:rowOff>327660</xdr:rowOff>
                  </to>
                </anchor>
              </controlPr>
            </control>
          </mc:Choice>
        </mc:AlternateContent>
        <mc:AlternateContent xmlns:mc="http://schemas.openxmlformats.org/markup-compatibility/2006">
          <mc:Choice Requires="x14">
            <control shapeId="1050" r:id="rId5" name="Check Box 26">
              <controlPr defaultSize="0" autoFill="0" autoLine="0" autoPict="0">
                <anchor moveWithCells="1">
                  <from>
                    <xdr:col>0</xdr:col>
                    <xdr:colOff>22860</xdr:colOff>
                    <xdr:row>30</xdr:row>
                    <xdr:rowOff>68580</xdr:rowOff>
                  </from>
                  <to>
                    <xdr:col>0</xdr:col>
                    <xdr:colOff>365760</xdr:colOff>
                    <xdr:row>30</xdr:row>
                    <xdr:rowOff>327660</xdr:rowOff>
                  </to>
                </anchor>
              </controlPr>
            </control>
          </mc:Choice>
        </mc:AlternateContent>
        <mc:AlternateContent xmlns:mc="http://schemas.openxmlformats.org/markup-compatibility/2006">
          <mc:Choice Requires="x14">
            <control shapeId="1051" r:id="rId6" name="Check Box 27">
              <controlPr defaultSize="0" autoFill="0" autoLine="0" autoPict="0">
                <anchor moveWithCells="1">
                  <from>
                    <xdr:col>0</xdr:col>
                    <xdr:colOff>22860</xdr:colOff>
                    <xdr:row>32</xdr:row>
                    <xdr:rowOff>68580</xdr:rowOff>
                  </from>
                  <to>
                    <xdr:col>0</xdr:col>
                    <xdr:colOff>365760</xdr:colOff>
                    <xdr:row>32</xdr:row>
                    <xdr:rowOff>327660</xdr:rowOff>
                  </to>
                </anchor>
              </controlPr>
            </control>
          </mc:Choice>
        </mc:AlternateContent>
        <mc:AlternateContent xmlns:mc="http://schemas.openxmlformats.org/markup-compatibility/2006">
          <mc:Choice Requires="x14">
            <control shapeId="1052" r:id="rId7" name="Check Box 28">
              <controlPr defaultSize="0" autoFill="0" autoLine="0" autoPict="0">
                <anchor moveWithCells="1">
                  <from>
                    <xdr:col>0</xdr:col>
                    <xdr:colOff>22860</xdr:colOff>
                    <xdr:row>29</xdr:row>
                    <xdr:rowOff>68580</xdr:rowOff>
                  </from>
                  <to>
                    <xdr:col>0</xdr:col>
                    <xdr:colOff>365760</xdr:colOff>
                    <xdr:row>29</xdr:row>
                    <xdr:rowOff>327660</xdr:rowOff>
                  </to>
                </anchor>
              </controlPr>
            </control>
          </mc:Choice>
        </mc:AlternateContent>
        <mc:AlternateContent xmlns:mc="http://schemas.openxmlformats.org/markup-compatibility/2006">
          <mc:Choice Requires="x14">
            <control shapeId="1053" r:id="rId8" name="Check Box 29">
              <controlPr defaultSize="0" autoFill="0" autoLine="0" autoPict="0">
                <anchor moveWithCells="1">
                  <from>
                    <xdr:col>0</xdr:col>
                    <xdr:colOff>22860</xdr:colOff>
                    <xdr:row>31</xdr:row>
                    <xdr:rowOff>68580</xdr:rowOff>
                  </from>
                  <to>
                    <xdr:col>0</xdr:col>
                    <xdr:colOff>365760</xdr:colOff>
                    <xdr:row>31</xdr:row>
                    <xdr:rowOff>327660</xdr:rowOff>
                  </to>
                </anchor>
              </controlPr>
            </control>
          </mc:Choice>
        </mc:AlternateContent>
        <mc:AlternateContent xmlns:mc="http://schemas.openxmlformats.org/markup-compatibility/2006">
          <mc:Choice Requires="x14">
            <control shapeId="1063" r:id="rId9" name="Check Box 39">
              <controlPr defaultSize="0" autoFill="0" autoLine="0" autoPict="0">
                <anchor moveWithCells="1">
                  <from>
                    <xdr:col>1</xdr:col>
                    <xdr:colOff>365760</xdr:colOff>
                    <xdr:row>5</xdr:row>
                    <xdr:rowOff>45720</xdr:rowOff>
                  </from>
                  <to>
                    <xdr:col>1</xdr:col>
                    <xdr:colOff>670560</xdr:colOff>
                    <xdr:row>5</xdr:row>
                    <xdr:rowOff>297180</xdr:rowOff>
                  </to>
                </anchor>
              </controlPr>
            </control>
          </mc:Choice>
        </mc:AlternateContent>
        <mc:AlternateContent xmlns:mc="http://schemas.openxmlformats.org/markup-compatibility/2006">
          <mc:Choice Requires="x14">
            <control shapeId="1064" r:id="rId10" name="Check Box 40">
              <controlPr defaultSize="0" autoFill="0" autoLine="0" autoPict="0">
                <anchor moveWithCells="1">
                  <from>
                    <xdr:col>1</xdr:col>
                    <xdr:colOff>1630680</xdr:colOff>
                    <xdr:row>5</xdr:row>
                    <xdr:rowOff>38100</xdr:rowOff>
                  </from>
                  <to>
                    <xdr:col>1</xdr:col>
                    <xdr:colOff>1935480</xdr:colOff>
                    <xdr:row>5</xdr:row>
                    <xdr:rowOff>289560</xdr:rowOff>
                  </to>
                </anchor>
              </controlPr>
            </control>
          </mc:Choice>
        </mc:AlternateContent>
        <mc:AlternateContent xmlns:mc="http://schemas.openxmlformats.org/markup-compatibility/2006">
          <mc:Choice Requires="x14">
            <control shapeId="1066" r:id="rId11" name="Check Box 42">
              <controlPr defaultSize="0" autoFill="0" autoLine="0" autoPict="0">
                <anchor moveWithCells="1">
                  <from>
                    <xdr:col>2</xdr:col>
                    <xdr:colOff>38100</xdr:colOff>
                    <xdr:row>5</xdr:row>
                    <xdr:rowOff>30480</xdr:rowOff>
                  </from>
                  <to>
                    <xdr:col>2</xdr:col>
                    <xdr:colOff>342900</xdr:colOff>
                    <xdr:row>5</xdr:row>
                    <xdr:rowOff>274320</xdr:rowOff>
                  </to>
                </anchor>
              </controlPr>
            </control>
          </mc:Choice>
        </mc:AlternateContent>
        <mc:AlternateContent xmlns:mc="http://schemas.openxmlformats.org/markup-compatibility/2006">
          <mc:Choice Requires="x14">
            <control shapeId="1074" r:id="rId12" name="Check Box 50">
              <controlPr defaultSize="0" autoFill="0" autoLine="0" autoPict="0">
                <anchor moveWithCells="1">
                  <from>
                    <xdr:col>0</xdr:col>
                    <xdr:colOff>502920</xdr:colOff>
                    <xdr:row>35</xdr:row>
                    <xdr:rowOff>68580</xdr:rowOff>
                  </from>
                  <to>
                    <xdr:col>0</xdr:col>
                    <xdr:colOff>845820</xdr:colOff>
                    <xdr:row>35</xdr:row>
                    <xdr:rowOff>327660</xdr:rowOff>
                  </to>
                </anchor>
              </controlPr>
            </control>
          </mc:Choice>
        </mc:AlternateContent>
        <mc:AlternateContent xmlns:mc="http://schemas.openxmlformats.org/markup-compatibility/2006">
          <mc:Choice Requires="x14">
            <control shapeId="1076" r:id="rId13" name="Check Box 52">
              <controlPr defaultSize="0" autoFill="0" autoLine="0" autoPict="0">
                <anchor moveWithCells="1">
                  <from>
                    <xdr:col>0</xdr:col>
                    <xdr:colOff>502920</xdr:colOff>
                    <xdr:row>36</xdr:row>
                    <xdr:rowOff>68580</xdr:rowOff>
                  </from>
                  <to>
                    <xdr:col>0</xdr:col>
                    <xdr:colOff>845820</xdr:colOff>
                    <xdr:row>36</xdr:row>
                    <xdr:rowOff>327660</xdr:rowOff>
                  </to>
                </anchor>
              </controlPr>
            </control>
          </mc:Choice>
        </mc:AlternateContent>
        <mc:AlternateContent xmlns:mc="http://schemas.openxmlformats.org/markup-compatibility/2006">
          <mc:Choice Requires="x14">
            <control shapeId="1080" r:id="rId14" name="Check Box 56">
              <controlPr defaultSize="0" autoFill="0" autoLine="0" autoPict="0">
                <anchor moveWithCells="1">
                  <from>
                    <xdr:col>0</xdr:col>
                    <xdr:colOff>251460</xdr:colOff>
                    <xdr:row>45</xdr:row>
                    <xdr:rowOff>68580</xdr:rowOff>
                  </from>
                  <to>
                    <xdr:col>0</xdr:col>
                    <xdr:colOff>594360</xdr:colOff>
                    <xdr:row>45</xdr:row>
                    <xdr:rowOff>327660</xdr:rowOff>
                  </to>
                </anchor>
              </controlPr>
            </control>
          </mc:Choice>
        </mc:AlternateContent>
        <mc:AlternateContent xmlns:mc="http://schemas.openxmlformats.org/markup-compatibility/2006">
          <mc:Choice Requires="x14">
            <control shapeId="1081" r:id="rId15" name="Check Box 57">
              <controlPr defaultSize="0" autoFill="0" autoLine="0" autoPict="0">
                <anchor moveWithCells="1">
                  <from>
                    <xdr:col>0</xdr:col>
                    <xdr:colOff>259080</xdr:colOff>
                    <xdr:row>46</xdr:row>
                    <xdr:rowOff>68580</xdr:rowOff>
                  </from>
                  <to>
                    <xdr:col>0</xdr:col>
                    <xdr:colOff>601980</xdr:colOff>
                    <xdr:row>46</xdr:row>
                    <xdr:rowOff>327660</xdr:rowOff>
                  </to>
                </anchor>
              </controlPr>
            </control>
          </mc:Choice>
        </mc:AlternateContent>
        <mc:AlternateContent xmlns:mc="http://schemas.openxmlformats.org/markup-compatibility/2006">
          <mc:Choice Requires="x14">
            <control shapeId="1084" r:id="rId16" name="Check Box 60">
              <controlPr defaultSize="0" autoFill="0" autoLine="0" autoPict="0">
                <anchor moveWithCells="1">
                  <from>
                    <xdr:col>0</xdr:col>
                    <xdr:colOff>60960</xdr:colOff>
                    <xdr:row>47</xdr:row>
                    <xdr:rowOff>0</xdr:rowOff>
                  </from>
                  <to>
                    <xdr:col>0</xdr:col>
                    <xdr:colOff>403860</xdr:colOff>
                    <xdr:row>47</xdr:row>
                    <xdr:rowOff>259080</xdr:rowOff>
                  </to>
                </anchor>
              </controlPr>
            </control>
          </mc:Choice>
        </mc:AlternateContent>
        <mc:AlternateContent xmlns:mc="http://schemas.openxmlformats.org/markup-compatibility/2006">
          <mc:Choice Requires="x14">
            <control shapeId="1086" r:id="rId17" name="Check Box 62">
              <controlPr defaultSize="0" autoFill="0" autoLine="0" autoPict="0">
                <anchor moveWithCells="1">
                  <from>
                    <xdr:col>0</xdr:col>
                    <xdr:colOff>7620</xdr:colOff>
                    <xdr:row>49</xdr:row>
                    <xdr:rowOff>68580</xdr:rowOff>
                  </from>
                  <to>
                    <xdr:col>0</xdr:col>
                    <xdr:colOff>350520</xdr:colOff>
                    <xdr:row>49</xdr:row>
                    <xdr:rowOff>327660</xdr:rowOff>
                  </to>
                </anchor>
              </controlPr>
            </control>
          </mc:Choice>
        </mc:AlternateContent>
        <mc:AlternateContent xmlns:mc="http://schemas.openxmlformats.org/markup-compatibility/2006">
          <mc:Choice Requires="x14">
            <control shapeId="1087" r:id="rId18" name="Check Box 63">
              <controlPr defaultSize="0" autoFill="0" autoLine="0" autoPict="0">
                <anchor moveWithCells="1">
                  <from>
                    <xdr:col>0</xdr:col>
                    <xdr:colOff>7620</xdr:colOff>
                    <xdr:row>52</xdr:row>
                    <xdr:rowOff>68580</xdr:rowOff>
                  </from>
                  <to>
                    <xdr:col>0</xdr:col>
                    <xdr:colOff>350520</xdr:colOff>
                    <xdr:row>52</xdr:row>
                    <xdr:rowOff>327660</xdr:rowOff>
                  </to>
                </anchor>
              </controlPr>
            </control>
          </mc:Choice>
        </mc:AlternateContent>
        <mc:AlternateContent xmlns:mc="http://schemas.openxmlformats.org/markup-compatibility/2006">
          <mc:Choice Requires="x14">
            <control shapeId="1088" r:id="rId19" name="Check Box 64">
              <controlPr defaultSize="0" autoFill="0" autoLine="0" autoPict="0">
                <anchor moveWithCells="1">
                  <from>
                    <xdr:col>0</xdr:col>
                    <xdr:colOff>541020</xdr:colOff>
                    <xdr:row>55</xdr:row>
                    <xdr:rowOff>68580</xdr:rowOff>
                  </from>
                  <to>
                    <xdr:col>0</xdr:col>
                    <xdr:colOff>883920</xdr:colOff>
                    <xdr:row>55</xdr:row>
                    <xdr:rowOff>327660</xdr:rowOff>
                  </to>
                </anchor>
              </controlPr>
            </control>
          </mc:Choice>
        </mc:AlternateContent>
        <mc:AlternateContent xmlns:mc="http://schemas.openxmlformats.org/markup-compatibility/2006">
          <mc:Choice Requires="x14">
            <control shapeId="1090" r:id="rId20" name="Check Box 66">
              <controlPr defaultSize="0" autoFill="0" autoLine="0" autoPict="0">
                <anchor moveWithCells="1">
                  <from>
                    <xdr:col>0</xdr:col>
                    <xdr:colOff>502920</xdr:colOff>
                    <xdr:row>58</xdr:row>
                    <xdr:rowOff>68580</xdr:rowOff>
                  </from>
                  <to>
                    <xdr:col>0</xdr:col>
                    <xdr:colOff>845820</xdr:colOff>
                    <xdr:row>58</xdr:row>
                    <xdr:rowOff>327660</xdr:rowOff>
                  </to>
                </anchor>
              </controlPr>
            </control>
          </mc:Choice>
        </mc:AlternateContent>
        <mc:AlternateContent xmlns:mc="http://schemas.openxmlformats.org/markup-compatibility/2006">
          <mc:Choice Requires="x14">
            <control shapeId="1092" r:id="rId21" name="Check Box 68">
              <controlPr defaultSize="0" autoFill="0" autoLine="0" autoPict="0">
                <anchor moveWithCells="1">
                  <from>
                    <xdr:col>1</xdr:col>
                    <xdr:colOff>121920</xdr:colOff>
                    <xdr:row>23</xdr:row>
                    <xdr:rowOff>7620</xdr:rowOff>
                  </from>
                  <to>
                    <xdr:col>1</xdr:col>
                    <xdr:colOff>426720</xdr:colOff>
                    <xdr:row>23</xdr:row>
                    <xdr:rowOff>266700</xdr:rowOff>
                  </to>
                </anchor>
              </controlPr>
            </control>
          </mc:Choice>
        </mc:AlternateContent>
        <mc:AlternateContent xmlns:mc="http://schemas.openxmlformats.org/markup-compatibility/2006">
          <mc:Choice Requires="x14">
            <control shapeId="1093" r:id="rId22" name="Check Box 69">
              <controlPr defaultSize="0" autoFill="0" autoLine="0" autoPict="0">
                <anchor moveWithCells="1">
                  <from>
                    <xdr:col>2</xdr:col>
                    <xdr:colOff>213360</xdr:colOff>
                    <xdr:row>23</xdr:row>
                    <xdr:rowOff>30480</xdr:rowOff>
                  </from>
                  <to>
                    <xdr:col>2</xdr:col>
                    <xdr:colOff>518160</xdr:colOff>
                    <xdr:row>23</xdr:row>
                    <xdr:rowOff>274320</xdr:rowOff>
                  </to>
                </anchor>
              </controlPr>
            </control>
          </mc:Choice>
        </mc:AlternateContent>
        <mc:AlternateContent xmlns:mc="http://schemas.openxmlformats.org/markup-compatibility/2006">
          <mc:Choice Requires="x14">
            <control shapeId="1094" r:id="rId23" name="Check Box 70">
              <controlPr defaultSize="0" autoFill="0" autoLine="0" autoPict="0">
                <anchor moveWithCells="1">
                  <from>
                    <xdr:col>2</xdr:col>
                    <xdr:colOff>762000</xdr:colOff>
                    <xdr:row>42</xdr:row>
                    <xdr:rowOff>106680</xdr:rowOff>
                  </from>
                  <to>
                    <xdr:col>2</xdr:col>
                    <xdr:colOff>1066800</xdr:colOff>
                    <xdr:row>42</xdr:row>
                    <xdr:rowOff>350520</xdr:rowOff>
                  </to>
                </anchor>
              </controlPr>
            </control>
          </mc:Choice>
        </mc:AlternateContent>
        <mc:AlternateContent xmlns:mc="http://schemas.openxmlformats.org/markup-compatibility/2006">
          <mc:Choice Requires="x14">
            <control shapeId="1097" r:id="rId24" name="Check Box 73">
              <controlPr defaultSize="0" autoFill="0" autoLine="0" autoPict="0">
                <anchor moveWithCells="1">
                  <from>
                    <xdr:col>2</xdr:col>
                    <xdr:colOff>762000</xdr:colOff>
                    <xdr:row>40</xdr:row>
                    <xdr:rowOff>106680</xdr:rowOff>
                  </from>
                  <to>
                    <xdr:col>2</xdr:col>
                    <xdr:colOff>1066800</xdr:colOff>
                    <xdr:row>40</xdr:row>
                    <xdr:rowOff>350520</xdr:rowOff>
                  </to>
                </anchor>
              </controlPr>
            </control>
          </mc:Choice>
        </mc:AlternateContent>
        <mc:AlternateContent xmlns:mc="http://schemas.openxmlformats.org/markup-compatibility/2006">
          <mc:Choice Requires="x14">
            <control shapeId="1098" r:id="rId25" name="Check Box 74">
              <controlPr defaultSize="0" autoFill="0" autoLine="0" autoPict="0">
                <anchor moveWithCells="1">
                  <from>
                    <xdr:col>2</xdr:col>
                    <xdr:colOff>762000</xdr:colOff>
                    <xdr:row>41</xdr:row>
                    <xdr:rowOff>106680</xdr:rowOff>
                  </from>
                  <to>
                    <xdr:col>2</xdr:col>
                    <xdr:colOff>1066800</xdr:colOff>
                    <xdr:row>41</xdr:row>
                    <xdr:rowOff>350520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page2025出展申込書</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 K</dc:creator>
  <cp:lastModifiedBy>堀 雄亮</cp:lastModifiedBy>
  <cp:lastPrinted>2025-10-22T09:11:31Z</cp:lastPrinted>
  <dcterms:created xsi:type="dcterms:W3CDTF">2024-07-17T02:53:07Z</dcterms:created>
  <dcterms:modified xsi:type="dcterms:W3CDTF">2025-10-22T09:11:35Z</dcterms:modified>
</cp:coreProperties>
</file>