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30.10\cs部\★page広告\page2027_\出展申込書\"/>
    </mc:Choice>
  </mc:AlternateContent>
  <xr:revisionPtr revIDLastSave="0" documentId="13_ncr:1_{7505F217-80BA-49CA-AEB3-1D5F5BEAD913}" xr6:coauthVersionLast="47" xr6:coauthVersionMax="47" xr10:uidLastSave="{00000000-0000-0000-0000-000000000000}"/>
  <bookViews>
    <workbookView xWindow="4530" yWindow="525" windowWidth="22410" windowHeight="14985" xr2:uid="{FBBC3354-66F5-472A-AF08-71E593648BF3}"/>
  </bookViews>
  <sheets>
    <sheet name="★page2027出展申込書 " sheetId="3" r:id="rId1"/>
  </sheets>
  <definedNames>
    <definedName name="_xlnm.Print_Area" localSheetId="0">'★page2027出展申込書 '!$A$1:$Q$71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8" i="3" l="1"/>
  <c r="P47" i="3"/>
  <c r="P45" i="3"/>
  <c r="P44" i="3"/>
  <c r="P43" i="3"/>
  <c r="P42" i="3"/>
  <c r="P41" i="3"/>
  <c r="P54" i="3"/>
  <c r="P53" i="3"/>
  <c r="P52" i="3"/>
  <c r="P51" i="3"/>
  <c r="P50" i="3"/>
  <c r="N66" i="3" l="1"/>
</calcChain>
</file>

<file path=xl/sharedStrings.xml><?xml version="1.0" encoding="utf-8"?>
<sst xmlns="http://schemas.openxmlformats.org/spreadsheetml/2006/main" count="148" uniqueCount="127">
  <si>
    <t>TEL</t>
    <phoneticPr fontId="2"/>
  </si>
  <si>
    <t>会社名・団体名</t>
    <phoneticPr fontId="1"/>
  </si>
  <si>
    <t>担当者名</t>
    <rPh sb="0" eb="3">
      <t>タントウシャ</t>
    </rPh>
    <rPh sb="3" eb="4">
      <t>メイ</t>
    </rPh>
    <phoneticPr fontId="1"/>
  </si>
  <si>
    <t>出展ゾーン</t>
    <rPh sb="0" eb="2">
      <t>シュッテン</t>
    </rPh>
    <phoneticPr fontId="1"/>
  </si>
  <si>
    <r>
      <t>形態　</t>
    </r>
    <r>
      <rPr>
        <sz val="11"/>
        <color theme="0"/>
        <rFont val="Segoe UI Symbol"/>
        <family val="3"/>
      </rPr>
      <t>☑</t>
    </r>
    <r>
      <rPr>
        <sz val="11"/>
        <color theme="0"/>
        <rFont val="BIZ UDPゴシック"/>
        <family val="3"/>
        <charset val="128"/>
      </rPr>
      <t>してください</t>
    </r>
    <rPh sb="0" eb="2">
      <t>ケイタイ</t>
    </rPh>
    <phoneticPr fontId="2"/>
  </si>
  <si>
    <t>備考：</t>
    <rPh sb="0" eb="2">
      <t>ビコウ</t>
    </rPh>
    <phoneticPr fontId="1"/>
  </si>
  <si>
    <t>お申し込み先：公益社団法人 日本印刷技術協会　page事務局
〒166-8539　東京都杉並区和田1-29-11　TEL/03-3384-3112　MAIL/page@jagat.or.jp</t>
    <rPh sb="1" eb="2">
      <t>モウ</t>
    </rPh>
    <rPh sb="3" eb="4">
      <t>コ</t>
    </rPh>
    <rPh sb="5" eb="6">
      <t>サキ</t>
    </rPh>
    <phoneticPr fontId="1"/>
  </si>
  <si>
    <t>出展案内に定める規約等を確認、承諾しました。下記の通り出展を申し込みます。</t>
    <rPh sb="0" eb="2">
      <t>シュッテン</t>
    </rPh>
    <rPh sb="2" eb="4">
      <t>アンナイ</t>
    </rPh>
    <rPh sb="5" eb="6">
      <t>サダ</t>
    </rPh>
    <rPh sb="8" eb="10">
      <t>キヤク</t>
    </rPh>
    <rPh sb="10" eb="11">
      <t>トウ</t>
    </rPh>
    <rPh sb="12" eb="14">
      <t>カクニン</t>
    </rPh>
    <rPh sb="15" eb="17">
      <t>ショウダク</t>
    </rPh>
    <rPh sb="22" eb="24">
      <t>カキ</t>
    </rPh>
    <rPh sb="25" eb="26">
      <t>トオ</t>
    </rPh>
    <rPh sb="27" eb="29">
      <t>シュッテン</t>
    </rPh>
    <rPh sb="30" eb="31">
      <t>モウ</t>
    </rPh>
    <rPh sb="32" eb="33">
      <t>コ</t>
    </rPh>
    <phoneticPr fontId="1"/>
  </si>
  <si>
    <t>事務局記入欄</t>
    <rPh sb="0" eb="3">
      <t>ジムキョク</t>
    </rPh>
    <rPh sb="3" eb="5">
      <t>キニュウ</t>
    </rPh>
    <rPh sb="5" eb="6">
      <t>ラン</t>
    </rPh>
    <phoneticPr fontId="1"/>
  </si>
  <si>
    <t>受領印</t>
    <rPh sb="0" eb="3">
      <t>ジュリョウイン</t>
    </rPh>
    <phoneticPr fontId="1"/>
  </si>
  <si>
    <t>選択してください</t>
  </si>
  <si>
    <t>氏名</t>
    <rPh sb="0" eb="2">
      <t>シメイ</t>
    </rPh>
    <phoneticPr fontId="1"/>
  </si>
  <si>
    <t>No.</t>
    <phoneticPr fontId="1"/>
  </si>
  <si>
    <t>所属先／氏名</t>
    <rPh sb="0" eb="3">
      <t>ショゾクサキ</t>
    </rPh>
    <rPh sb="4" eb="6">
      <t>シメイ</t>
    </rPh>
    <phoneticPr fontId="1"/>
  </si>
  <si>
    <t>請求書送付先　会社名</t>
    <rPh sb="0" eb="3">
      <t>セイキュウショ</t>
    </rPh>
    <rPh sb="3" eb="5">
      <t>ソウフ</t>
    </rPh>
    <rPh sb="5" eb="6">
      <t>サキ</t>
    </rPh>
    <rPh sb="7" eb="9">
      <t>カイシャ</t>
    </rPh>
    <phoneticPr fontId="1"/>
  </si>
  <si>
    <t>E-mailアドレス</t>
    <phoneticPr fontId="1"/>
  </si>
  <si>
    <t>共同出展社情報</t>
    <rPh sb="0" eb="2">
      <t>キョウドウ</t>
    </rPh>
    <rPh sb="2" eb="5">
      <t>シュッテンシャ</t>
    </rPh>
    <rPh sb="5" eb="7">
      <t>ジョウホウ</t>
    </rPh>
    <phoneticPr fontId="1"/>
  </si>
  <si>
    <t>受領日：</t>
    <rPh sb="0" eb="3">
      <t>ジュリョウビ</t>
    </rPh>
    <phoneticPr fontId="1"/>
  </si>
  <si>
    <t>出展社情報</t>
    <rPh sb="0" eb="3">
      <t>シュッテンシャ</t>
    </rPh>
    <rPh sb="3" eb="5">
      <t>ジョウホウ</t>
    </rPh>
    <phoneticPr fontId="1"/>
  </si>
  <si>
    <t>出展実務担当者</t>
    <rPh sb="0" eb="2">
      <t>シュッテン</t>
    </rPh>
    <rPh sb="2" eb="4">
      <t>ジツム</t>
    </rPh>
    <rPh sb="4" eb="7">
      <t>タントウシャ</t>
    </rPh>
    <phoneticPr fontId="1"/>
  </si>
  <si>
    <t>FAX</t>
    <phoneticPr fontId="1"/>
  </si>
  <si>
    <t>ＴＥＬ</t>
    <phoneticPr fontId="1"/>
  </si>
  <si>
    <t>申込日：</t>
    <rPh sb="0" eb="2">
      <t>モウシコミ</t>
    </rPh>
    <rPh sb="2" eb="3">
      <t>ヒ</t>
    </rPh>
    <phoneticPr fontId="1"/>
  </si>
  <si>
    <t>部署名／
役職名</t>
    <rPh sb="0" eb="2">
      <t>ブショ</t>
    </rPh>
    <rPh sb="2" eb="3">
      <t>ナ</t>
    </rPh>
    <rPh sb="5" eb="7">
      <t>ヤクショク</t>
    </rPh>
    <rPh sb="7" eb="8">
      <t>ナ</t>
    </rPh>
    <phoneticPr fontId="1"/>
  </si>
  <si>
    <t>実務担当者あて</t>
    <phoneticPr fontId="1"/>
  </si>
  <si>
    <t>郵送</t>
  </si>
  <si>
    <t>一般</t>
    <phoneticPr fontId="1"/>
  </si>
  <si>
    <t>実務担当者以外(異なる箇所を以下に記入ください)</t>
    <rPh sb="0" eb="2">
      <t>ジツム</t>
    </rPh>
    <rPh sb="2" eb="5">
      <t>タントウシャ</t>
    </rPh>
    <rPh sb="5" eb="7">
      <t>イガイ</t>
    </rPh>
    <rPh sb="8" eb="9">
      <t>コト</t>
    </rPh>
    <rPh sb="11" eb="13">
      <t>カショ</t>
    </rPh>
    <rPh sb="14" eb="16">
      <t>イカ</t>
    </rPh>
    <phoneticPr fontId="1"/>
  </si>
  <si>
    <t>pdfメール送付</t>
    <phoneticPr fontId="1"/>
  </si>
  <si>
    <t>金額（税込）</t>
    <rPh sb="0" eb="2">
      <t>キンガク</t>
    </rPh>
    <rPh sb="3" eb="5">
      <t>ゼイコミ</t>
    </rPh>
    <phoneticPr fontId="1"/>
  </si>
  <si>
    <t>１１：２０
－１１：５０</t>
  </si>
  <si>
    <t>Ｎ</t>
  </si>
  <si>
    <t>１２：１０
－１２：４０</t>
  </si>
  <si>
    <t>Ｃ</t>
  </si>
  <si>
    <t>Ｏ</t>
  </si>
  <si>
    <t>１３：００
－１４：３０</t>
  </si>
  <si>
    <t>１４：５０
－１５：２０</t>
  </si>
  <si>
    <t>Ｄ</t>
  </si>
  <si>
    <t>Ｊ</t>
  </si>
  <si>
    <t>１５：４０
－１６：１０</t>
  </si>
  <si>
    <t>Ｅ</t>
  </si>
  <si>
    <t>主催者企画</t>
  </si>
  <si>
    <t>2/17</t>
    <phoneticPr fontId="1"/>
  </si>
  <si>
    <t>１０：３０－１１：００</t>
    <phoneticPr fontId="1"/>
  </si>
  <si>
    <t>スペースのみ</t>
    <phoneticPr fontId="1"/>
  </si>
  <si>
    <t>パネル・ドア付</t>
    <rPh sb="6" eb="7">
      <t>ツキ</t>
    </rPh>
    <phoneticPr fontId="1"/>
  </si>
  <si>
    <t>Ｂ</t>
    <phoneticPr fontId="1"/>
  </si>
  <si>
    <t>2/18</t>
  </si>
  <si>
    <t>2/19</t>
  </si>
  <si>
    <t>申込受付は先着順です。ご希望に添えない場合がございます。ご了承ください。</t>
    <phoneticPr fontId="1"/>
  </si>
  <si>
    <t>登録
E-mail</t>
    <rPh sb="0" eb="2">
      <t>トウロク</t>
    </rPh>
    <phoneticPr fontId="1"/>
  </si>
  <si>
    <t>出展小間形態</t>
    <rPh sb="0" eb="2">
      <t>シュッテン</t>
    </rPh>
    <rPh sb="2" eb="4">
      <t>コマ</t>
    </rPh>
    <rPh sb="4" eb="6">
      <t>ケイタイ</t>
    </rPh>
    <phoneticPr fontId="1"/>
  </si>
  <si>
    <t>1～10小間</t>
    <phoneticPr fontId="1"/>
  </si>
  <si>
    <t>1小間～</t>
    <rPh sb="1" eb="3">
      <t>コマ</t>
    </rPh>
    <phoneticPr fontId="1"/>
  </si>
  <si>
    <t>パッケージ
ブース</t>
    <phoneticPr fontId="1"/>
  </si>
  <si>
    <t>Aタイプ　（ベーシックタイプ）</t>
    <phoneticPr fontId="1"/>
  </si>
  <si>
    <t>Bタイプ　（フレキシブルタイプ）</t>
    <phoneticPr fontId="1"/>
  </si>
  <si>
    <t>小間数</t>
    <rPh sb="0" eb="3">
      <t>コマスウ</t>
    </rPh>
    <phoneticPr fontId="1"/>
  </si>
  <si>
    <t>☆チェック無しの場合は登録アドレスへメール送付</t>
    <rPh sb="5" eb="6">
      <t>ナシ</t>
    </rPh>
    <phoneticPr fontId="1"/>
  </si>
  <si>
    <t>年</t>
    <rPh sb="0" eb="1">
      <t>ネン</t>
    </rPh>
    <phoneticPr fontId="1"/>
  </si>
  <si>
    <t>Ｉ</t>
    <phoneticPr fontId="1"/>
  </si>
  <si>
    <t>一枠</t>
    <rPh sb="0" eb="2">
      <t>ヒトワク</t>
    </rPh>
    <phoneticPr fontId="1"/>
  </si>
  <si>
    <t>月　　　　　　日</t>
    <rPh sb="0" eb="1">
      <t>ガツ</t>
    </rPh>
    <rPh sb="7" eb="8">
      <t>ニチ</t>
    </rPh>
    <phoneticPr fontId="1"/>
  </si>
  <si>
    <t>紙以外印刷ゾーン</t>
    <rPh sb="0" eb="3">
      <t>カミイガイ</t>
    </rPh>
    <rPh sb="3" eb="5">
      <t>インサツ</t>
    </rPh>
    <phoneticPr fontId="1"/>
  </si>
  <si>
    <t>通常ゾーン</t>
    <phoneticPr fontId="1"/>
  </si>
  <si>
    <t>ご請求合計金額（税込）</t>
    <rPh sb="1" eb="3">
      <t>セイキュウ</t>
    </rPh>
    <rPh sb="3" eb="5">
      <t>ゴウケイ</t>
    </rPh>
    <rPh sb="5" eb="7">
      <t>キンガク</t>
    </rPh>
    <rPh sb="8" eb="10">
      <t>ゼイコミ</t>
    </rPh>
    <phoneticPr fontId="1"/>
  </si>
  <si>
    <t>会・般・賛・新</t>
    <rPh sb="0" eb="1">
      <t>カイ</t>
    </rPh>
    <rPh sb="2" eb="3">
      <t>ハン</t>
    </rPh>
    <rPh sb="4" eb="5">
      <t>サン</t>
    </rPh>
    <rPh sb="6" eb="7">
      <t>シン</t>
    </rPh>
    <phoneticPr fontId="1"/>
  </si>
  <si>
    <t>出展申込書</t>
    <phoneticPr fontId="1"/>
  </si>
  <si>
    <t>請求書対応</t>
    <rPh sb="0" eb="3">
      <t>セイキュウショ</t>
    </rPh>
    <rPh sb="3" eb="5">
      <t>タイオウ</t>
    </rPh>
    <phoneticPr fontId="1"/>
  </si>
  <si>
    <t>通常小間</t>
    <rPh sb="0" eb="1">
      <t>トオリ</t>
    </rPh>
    <rPh sb="1" eb="2">
      <t>ツネ</t>
    </rPh>
    <rPh sb="2" eb="4">
      <t>コマ</t>
    </rPh>
    <phoneticPr fontId="1"/>
  </si>
  <si>
    <t>Ｇ</t>
    <phoneticPr fontId="1"/>
  </si>
  <si>
    <t>Ｈ</t>
    <phoneticPr fontId="1"/>
  </si>
  <si>
    <t>Ｌ</t>
    <phoneticPr fontId="1"/>
  </si>
  <si>
    <t>※印のセミナーのみ、一枠</t>
    <rPh sb="1" eb="2">
      <t>シルシ</t>
    </rPh>
    <rPh sb="10" eb="11">
      <t>イッ</t>
    </rPh>
    <rPh sb="11" eb="12">
      <t>ワク</t>
    </rPh>
    <phoneticPr fontId="1"/>
  </si>
  <si>
    <t>　JAGAT会員</t>
    <rPh sb="6" eb="8">
      <t>カイイン</t>
    </rPh>
    <phoneticPr fontId="1"/>
  </si>
  <si>
    <t>　一般
(JAGAT会員以外)</t>
    <rPh sb="1" eb="3">
      <t>イッパン</t>
    </rPh>
    <rPh sb="10" eb="12">
      <t>カイイン</t>
    </rPh>
    <rPh sb="12" eb="14">
      <t>イガイ</t>
    </rPh>
    <phoneticPr fontId="1"/>
  </si>
  <si>
    <t xml:space="preserve"> 　　　年　　　　　　月　　　　　　　　日</t>
    <rPh sb="4" eb="5">
      <t>ネン</t>
    </rPh>
    <rPh sb="11" eb="12">
      <t>ガツ</t>
    </rPh>
    <rPh sb="20" eb="21">
      <t>ヒ</t>
    </rPh>
    <phoneticPr fontId="1"/>
  </si>
  <si>
    <t>11 小間～</t>
    <phoneticPr fontId="1"/>
  </si>
  <si>
    <t>郵送希望の住所</t>
    <rPh sb="0" eb="2">
      <t>ユウソウ</t>
    </rPh>
    <rPh sb="2" eb="4">
      <t>キボウ</t>
    </rPh>
    <rPh sb="5" eb="7">
      <t>ジュウショ</t>
    </rPh>
    <phoneticPr fontId="2"/>
  </si>
  <si>
    <t>相談してから決めたい　（　　　　　　　　　　　　　　　　　　　　　　　　）</t>
    <rPh sb="0" eb="2">
      <t>ソウダン</t>
    </rPh>
    <rPh sb="6" eb="7">
      <t>キ</t>
    </rPh>
    <phoneticPr fontId="1"/>
  </si>
  <si>
    <r>
      <t>★今後、事務局からのご連絡をメール送信します。</t>
    </r>
    <r>
      <rPr>
        <b/>
        <u/>
        <sz val="8"/>
        <color theme="1"/>
        <rFont val="BIZ UDPゴシック"/>
        <family val="3"/>
        <charset val="128"/>
      </rPr>
      <t>必ずご覧になるアドレスを1つ</t>
    </r>
    <r>
      <rPr>
        <sz val="8"/>
        <color theme="1"/>
        <rFont val="BIZ UDPゴシック"/>
        <family val="3"/>
        <charset val="128"/>
      </rPr>
      <t>記入下さい(</t>
    </r>
    <r>
      <rPr>
        <u/>
        <sz val="8"/>
        <color theme="1"/>
        <rFont val="BIZ UDPゴシック"/>
        <family val="3"/>
        <charset val="128"/>
      </rPr>
      <t>メーリングアドレス等も可</t>
    </r>
    <r>
      <rPr>
        <sz val="8"/>
        <color theme="1"/>
        <rFont val="BIZ UDPゴシック"/>
        <family val="3"/>
        <charset val="128"/>
      </rPr>
      <t>)
　ドメイン@jagat.or.jpからのメール受信設定をご確認ください</t>
    </r>
    <rPh sb="1" eb="3">
      <t>コンゴ</t>
    </rPh>
    <rPh sb="11" eb="13">
      <t>レンラク</t>
    </rPh>
    <rPh sb="17" eb="19">
      <t>ソウシン</t>
    </rPh>
    <rPh sb="23" eb="24">
      <t>カナラ</t>
    </rPh>
    <rPh sb="39" eb="40">
      <t>シタ</t>
    </rPh>
    <rPh sb="52" eb="53">
      <t>ナド</t>
    </rPh>
    <rPh sb="54" eb="55">
      <t>カ</t>
    </rPh>
    <rPh sb="80" eb="82">
      <t>ジュシン</t>
    </rPh>
    <rPh sb="82" eb="84">
      <t>セッテイ</t>
    </rPh>
    <rPh sb="86" eb="88">
      <t>カクニン</t>
    </rPh>
    <phoneticPr fontId="1"/>
  </si>
  <si>
    <t>JAGAT入会を希望する⇒別途入会方法をご案内します</t>
    <phoneticPr fontId="1"/>
  </si>
  <si>
    <t>内容
出展</t>
    <rPh sb="0" eb="2">
      <t>ナイヨウ</t>
    </rPh>
    <rPh sb="3" eb="5">
      <t>シュッテン</t>
    </rPh>
    <phoneticPr fontId="1"/>
  </si>
  <si>
    <t>JAGAT会員</t>
    <phoneticPr fontId="1"/>
  </si>
  <si>
    <t>A4・1頁
フルカラー</t>
    <rPh sb="4" eb="5">
      <t>ページ</t>
    </rPh>
    <phoneticPr fontId="1"/>
  </si>
  <si>
    <t>日時/セミナー枠名</t>
    <rPh sb="0" eb="2">
      <t>ニチジ</t>
    </rPh>
    <rPh sb="7" eb="8">
      <t>ワク</t>
    </rPh>
    <rPh sb="8" eb="9">
      <t>ナ</t>
    </rPh>
    <phoneticPr fontId="1"/>
  </si>
  <si>
    <t>申込1枠め</t>
    <rPh sb="0" eb="2">
      <t>モウシコミ</t>
    </rPh>
    <rPh sb="3" eb="4">
      <t>ワク</t>
    </rPh>
    <phoneticPr fontId="1"/>
  </si>
  <si>
    <t>申込2枠め</t>
    <rPh sb="0" eb="2">
      <t>モウシコミ</t>
    </rPh>
    <rPh sb="3" eb="4">
      <t>ワク</t>
    </rPh>
    <phoneticPr fontId="1"/>
  </si>
  <si>
    <t>申込3枠め</t>
    <rPh sb="0" eb="2">
      <t>モウシコミ</t>
    </rPh>
    <rPh sb="3" eb="4">
      <t>ワク</t>
    </rPh>
    <phoneticPr fontId="1"/>
  </si>
  <si>
    <t>【新企画】　ブランディング支援ゾーン</t>
    <rPh sb="1" eb="4">
      <t>シンキカク</t>
    </rPh>
    <rPh sb="13" eb="15">
      <t>シエン</t>
    </rPh>
    <phoneticPr fontId="1"/>
  </si>
  <si>
    <t>Ｍ</t>
    <phoneticPr fontId="1"/>
  </si>
  <si>
    <t>＜個人情報の取扱いについて＞今回、ご記入いただきました出展社の皆様の個人情報は、出展に関する諸手続および各種案内のために使用させていただきます。ご本人の承諾がない限り、第三者に開示することはいたしません。ただし、出展に関する確認・連絡および各種諸手続のため機密保持契約を締結した業務委託先（事務局協力会社）に預託することがありますので、予めご承知おきください。</t>
    <phoneticPr fontId="1"/>
  </si>
  <si>
    <r>
      <t>上記必要事項をご記入の上、メールに添付し　</t>
    </r>
    <r>
      <rPr>
        <sz val="24"/>
        <color theme="1"/>
        <rFont val="BIZ UDPゴシック"/>
        <family val="3"/>
        <charset val="128"/>
      </rPr>
      <t>page@jagat.or.jp</t>
    </r>
    <r>
      <rPr>
        <sz val="11"/>
        <color theme="1"/>
        <rFont val="BIZ UDPゴシック"/>
        <family val="3"/>
        <charset val="128"/>
      </rPr>
      <t xml:space="preserve">　までお送りください。	
</t>
    </r>
    <r>
      <rPr>
        <sz val="11"/>
        <color rgb="FFFF0000"/>
        <rFont val="BIZ UDPゴシック"/>
        <family val="3"/>
        <charset val="128"/>
      </rPr>
      <t>内容保護のためpdfファイルへ変換してからの送付をお勧めします。</t>
    </r>
    <r>
      <rPr>
        <sz val="11"/>
        <color theme="1"/>
        <rFont val="BIZ UDPゴシック"/>
        <family val="3"/>
        <charset val="128"/>
      </rPr>
      <t>申込締切日は2026年10月23日(金)です。</t>
    </r>
    <rPh sb="0" eb="2">
      <t>ジョウキ</t>
    </rPh>
    <rPh sb="2" eb="4">
      <t>ヒツヨウ</t>
    </rPh>
    <rPh sb="4" eb="6">
      <t>ジコウ</t>
    </rPh>
    <rPh sb="8" eb="10">
      <t>キニュウ</t>
    </rPh>
    <rPh sb="11" eb="12">
      <t>ウエ</t>
    </rPh>
    <rPh sb="17" eb="19">
      <t>テンプ</t>
    </rPh>
    <rPh sb="41" eb="42">
      <t>オク</t>
    </rPh>
    <rPh sb="50" eb="52">
      <t>モウシコミ</t>
    </rPh>
    <rPh sb="52" eb="55">
      <t>シメキリビ</t>
    </rPh>
    <rPh sb="60" eb="61">
      <t>ネン</t>
    </rPh>
    <rPh sb="63" eb="64">
      <t>ガツ</t>
    </rPh>
    <rPh sb="65" eb="66">
      <t>ニチ</t>
    </rPh>
    <rPh sb="72" eb="74">
      <t>ソウフ</t>
    </rPh>
    <rPh sb="74" eb="75">
      <t>キン</t>
    </rPh>
    <phoneticPr fontId="1"/>
  </si>
  <si>
    <t>★右表に、
希望セミナー枠名を
記入ください★</t>
    <rPh sb="1" eb="2">
      <t>ミギ</t>
    </rPh>
    <rPh sb="2" eb="3">
      <t>ヒョウ</t>
    </rPh>
    <rPh sb="6" eb="8">
      <t>キボウ</t>
    </rPh>
    <rPh sb="12" eb="13">
      <t>ワク</t>
    </rPh>
    <rPh sb="13" eb="14">
      <t>ナ</t>
    </rPh>
    <rPh sb="16" eb="18">
      <t>キニュウ</t>
    </rPh>
    <phoneticPr fontId="1"/>
  </si>
  <si>
    <t>申込数</t>
    <rPh sb="0" eb="2">
      <t>モウシコミ</t>
    </rPh>
    <rPh sb="2" eb="3">
      <t>カズ</t>
    </rPh>
    <phoneticPr fontId="1"/>
  </si>
  <si>
    <t xml:space="preserve">   テーブルブース</t>
    <phoneticPr fontId="1"/>
  </si>
  <si>
    <t xml:space="preserve">   ストックスペース</t>
    <phoneticPr fontId="1"/>
  </si>
  <si>
    <t xml:space="preserve">      会場内セミナー開催</t>
    <rPh sb="6" eb="8">
      <t>カイジョウ</t>
    </rPh>
    <rPh sb="8" eb="9">
      <t>ウチ</t>
    </rPh>
    <rPh sb="13" eb="15">
      <t>カイサイ</t>
    </rPh>
    <phoneticPr fontId="1"/>
  </si>
  <si>
    <t xml:space="preserve">         座席数80名シアター形式</t>
    <phoneticPr fontId="1"/>
  </si>
  <si>
    <t xml:space="preserve">   ストックスルーム</t>
    <phoneticPr fontId="1"/>
  </si>
  <si>
    <t xml:space="preserve">      『JAGATinfo』1月号
      ～page2027特集号～広告掲載</t>
    <rPh sb="18" eb="20">
      <t>ガツゴウ</t>
    </rPh>
    <rPh sb="36" eb="39">
      <t>トクシュウゴウ</t>
    </rPh>
    <rPh sb="40" eb="42">
      <t>コウコク</t>
    </rPh>
    <rPh sb="42" eb="44">
      <t>ケイサイ</t>
    </rPh>
    <phoneticPr fontId="1"/>
  </si>
  <si>
    <t>〒</t>
    <phoneticPr fontId="1"/>
  </si>
  <si>
    <t>パッケージブース</t>
    <phoneticPr fontId="1"/>
  </si>
  <si>
    <t>第1
希望</t>
    <phoneticPr fontId="1"/>
  </si>
  <si>
    <t>第2
希望</t>
  </si>
  <si>
    <t>第3
希望</t>
  </si>
  <si>
    <t>＊は記入必須項目です。記入又は☑ください</t>
    <rPh sb="2" eb="4">
      <t>キニュウ</t>
    </rPh>
    <rPh sb="4" eb="6">
      <t>ヒッス</t>
    </rPh>
    <rPh sb="6" eb="8">
      <t>コウモク</t>
    </rPh>
    <rPh sb="11" eb="13">
      <t>キニュウ</t>
    </rPh>
    <rPh sb="13" eb="14">
      <t>マタ</t>
    </rPh>
    <phoneticPr fontId="1"/>
  </si>
  <si>
    <t>会員区分＊</t>
    <rPh sb="0" eb="2">
      <t>カイイン</t>
    </rPh>
    <rPh sb="2" eb="4">
      <t>クブン</t>
    </rPh>
    <phoneticPr fontId="1"/>
  </si>
  <si>
    <t>フリガナ＊</t>
  </si>
  <si>
    <t>会社名・団体名＊</t>
    <rPh sb="0" eb="2">
      <t>カイシャ</t>
    </rPh>
    <rPh sb="4" eb="6">
      <t>ダンタイ</t>
    </rPh>
    <phoneticPr fontId="1"/>
  </si>
  <si>
    <t>本社所在地＊</t>
    <rPh sb="0" eb="2">
      <t>ホンシャ</t>
    </rPh>
    <rPh sb="2" eb="5">
      <t>ショザイチ</t>
    </rPh>
    <phoneticPr fontId="2"/>
  </si>
  <si>
    <t>URL＊</t>
  </si>
  <si>
    <t>出展申込責任者＊</t>
    <rPh sb="0" eb="2">
      <t>シュッテン</t>
    </rPh>
    <rPh sb="2" eb="4">
      <t>モウシコミ</t>
    </rPh>
    <rPh sb="4" eb="7">
      <t>セキニンシャ</t>
    </rPh>
    <phoneticPr fontId="1"/>
  </si>
  <si>
    <t>実務担当者名＊</t>
    <rPh sb="0" eb="2">
      <t>ジツム</t>
    </rPh>
    <rPh sb="2" eb="5">
      <t>タントウシャ</t>
    </rPh>
    <rPh sb="5" eb="6">
      <t>ナ</t>
    </rPh>
    <phoneticPr fontId="1"/>
  </si>
  <si>
    <t>実務担当者TEL＊</t>
  </si>
  <si>
    <t>実務担当者住所＊
本社所在地と異なる場合</t>
    <rPh sb="5" eb="7">
      <t>ジュウショ</t>
    </rPh>
    <rPh sb="15" eb="16">
      <t>コト</t>
    </rPh>
    <rPh sb="18" eb="20">
      <t>バアイ</t>
    </rPh>
    <phoneticPr fontId="2"/>
  </si>
  <si>
    <t>実務担当者
ご連絡登録E-mai＊</t>
    <rPh sb="0" eb="2">
      <t>ジツム</t>
    </rPh>
    <rPh sb="2" eb="4">
      <t>タントウ</t>
    </rPh>
    <rPh sb="4" eb="5">
      <t>モノ</t>
    </rPh>
    <rPh sb="7" eb="9">
      <t>レンラク</t>
    </rPh>
    <rPh sb="9" eb="11">
      <t>トウロク</t>
    </rPh>
    <phoneticPr fontId="1"/>
  </si>
  <si>
    <t>共同出展社がいる場合のみご記入ください＊</t>
    <rPh sb="0" eb="5">
      <t>キョウドウシュッテンシャ</t>
    </rPh>
    <rPh sb="8" eb="10">
      <t>バアイ</t>
    </rPh>
    <rPh sb="13" eb="15">
      <t>キニュウ</t>
    </rPh>
    <phoneticPr fontId="1"/>
  </si>
  <si>
    <t>　送付仕様にチェック＊→</t>
    <rPh sb="1" eb="5">
      <t>ソウフシヨウ</t>
    </rPh>
    <phoneticPr fontId="1"/>
  </si>
  <si>
    <t>請求書送付先＊</t>
    <rPh sb="0" eb="3">
      <t>セイキュウショ</t>
    </rPh>
    <rPh sb="3" eb="6">
      <t>ソウフサキ</t>
    </rPh>
    <phoneticPr fontId="1"/>
  </si>
  <si>
    <t xml:space="preserve">
いずれか一つに
チェックください＊
詳細は出展案内又は
HPを参照下さい　
</t>
    <rPh sb="20" eb="22">
      <t>ショウサイ</t>
    </rPh>
    <rPh sb="23" eb="25">
      <t>シュッテン</t>
    </rPh>
    <rPh sb="25" eb="27">
      <t>アンナイ</t>
    </rPh>
    <rPh sb="27" eb="28">
      <t>マタ</t>
    </rPh>
    <rPh sb="33" eb="35">
      <t>サンショウ</t>
    </rPh>
    <rPh sb="35" eb="36">
      <t>クダ</t>
    </rPh>
    <phoneticPr fontId="1"/>
  </si>
  <si>
    <r>
      <t>該当箇所に</t>
    </r>
    <r>
      <rPr>
        <b/>
        <sz val="11"/>
        <color theme="1"/>
        <rFont val="Segoe UI Symbol"/>
        <family val="3"/>
      </rPr>
      <t>☑</t>
    </r>
    <r>
      <rPr>
        <b/>
        <sz val="11"/>
        <color theme="1"/>
        <rFont val="BIZ UDPゴシック"/>
        <family val="3"/>
        <charset val="128"/>
      </rPr>
      <t>チェックください。色の付いているセル「小間数」「枠数」「ページ数」はプルダウンで選択でき、自動計算されます。</t>
    </r>
    <rPh sb="0" eb="2">
      <t>ガイトウ</t>
    </rPh>
    <rPh sb="2" eb="4">
      <t>カショ</t>
    </rPh>
    <rPh sb="15" eb="16">
      <t>イロ</t>
    </rPh>
    <rPh sb="17" eb="18">
      <t>ツ</t>
    </rPh>
    <rPh sb="25" eb="28">
      <t>コマカズ</t>
    </rPh>
    <rPh sb="30" eb="31">
      <t>ワク</t>
    </rPh>
    <rPh sb="31" eb="32">
      <t>カズ</t>
    </rPh>
    <rPh sb="37" eb="38">
      <t>カズ</t>
    </rPh>
    <rPh sb="46" eb="48">
      <t>センタク</t>
    </rPh>
    <rPh sb="51" eb="53">
      <t>ジドウ</t>
    </rPh>
    <rPh sb="53" eb="55">
      <t>ケイサン</t>
    </rPh>
    <phoneticPr fontId="1"/>
  </si>
  <si>
    <t>各種オプション　※詳細はHP又は出展案内を参照下さい</t>
    <rPh sb="0" eb="2">
      <t>カクシュ</t>
    </rPh>
    <rPh sb="9" eb="11">
      <t>ショウサイ</t>
    </rPh>
    <rPh sb="14" eb="15">
      <t>マタ</t>
    </rPh>
    <rPh sb="16" eb="18">
      <t>シュッテン</t>
    </rPh>
    <rPh sb="18" eb="20">
      <t>アンナイ</t>
    </rPh>
    <rPh sb="21" eb="23">
      <t>サンショウ</t>
    </rPh>
    <rPh sb="23" eb="24">
      <t>クダ</t>
    </rPh>
    <phoneticPr fontId="1"/>
  </si>
  <si>
    <t>Ａ※</t>
    <phoneticPr fontId="1"/>
  </si>
  <si>
    <t>Ｆ※</t>
    <phoneticPr fontId="1"/>
  </si>
  <si>
    <t>Ｋ※</t>
    <phoneticPr fontId="1"/>
  </si>
  <si>
    <t>展示内容予定物＊
サイズ、特記事項等</t>
    <rPh sb="0" eb="2">
      <t>テンジ</t>
    </rPh>
    <rPh sb="2" eb="4">
      <t>ナイヨウ</t>
    </rPh>
    <rPh sb="4" eb="6">
      <t>ヨテイ</t>
    </rPh>
    <rPh sb="6" eb="7">
      <t>ブツ</t>
    </rPh>
    <rPh sb="13" eb="17">
      <t>トッキジコウ</t>
    </rPh>
    <rPh sb="17" eb="18">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</si>
</sst>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4"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BIZ UDPゴシック"/>
      <family val="3"/>
      <charset val="128"/>
    </font>
    <font>
      <sz val="10"/>
      <name val="BIZ UDPゴシック"/>
      <family val="3"/>
      <charset val="128"/>
    </font>
    <font>
      <sz val="11"/>
      <color theme="1"/>
      <name val="BIZ UDPゴシック"/>
      <family val="3"/>
      <charset val="128"/>
    </font>
    <font>
      <sz val="11"/>
      <color rgb="FFFF0000"/>
      <name val="BIZ UDPゴシック"/>
      <family val="3"/>
      <charset val="128"/>
    </font>
    <font>
      <sz val="11"/>
      <color theme="0"/>
      <name val="BIZ UDPゴシック"/>
      <family val="3"/>
      <charset val="128"/>
    </font>
    <font>
      <sz val="11"/>
      <color rgb="FF000000"/>
      <name val="BIZ UDPゴシック"/>
      <family val="3"/>
      <charset val="128"/>
    </font>
    <font>
      <sz val="11"/>
      <name val="BIZ UDPゴシック"/>
      <family val="3"/>
      <charset val="128"/>
    </font>
    <font>
      <sz val="11"/>
      <color theme="0"/>
      <name val="Segoe UI Symbol"/>
      <family val="3"/>
    </font>
    <font>
      <sz val="24"/>
      <color theme="1"/>
      <name val="BIZ UDPゴシック"/>
      <family val="3"/>
      <charset val="128"/>
    </font>
    <font>
      <b/>
      <sz val="10"/>
      <name val="BIZ UDPゴシック"/>
      <family val="3"/>
      <charset val="128"/>
    </font>
    <font>
      <b/>
      <sz val="10"/>
      <color theme="1"/>
      <name val="BIZ UDPゴシック"/>
      <family val="3"/>
      <charset val="128"/>
    </font>
    <font>
      <b/>
      <sz val="10"/>
      <color theme="0"/>
      <name val="BIZ UDPゴシック"/>
      <family val="3"/>
      <charset val="128"/>
    </font>
    <font>
      <b/>
      <sz val="12"/>
      <color theme="2" tint="-0.89999084444715716"/>
      <name val="BIZ UDPゴシック"/>
      <family val="3"/>
      <charset val="128"/>
    </font>
    <font>
      <sz val="8"/>
      <color theme="1"/>
      <name val="BIZ UDPゴシック"/>
      <family val="3"/>
      <charset val="128"/>
    </font>
    <font>
      <sz val="10"/>
      <color theme="0"/>
      <name val="BIZ UDPゴシック"/>
      <family val="3"/>
      <charset val="128"/>
    </font>
    <font>
      <sz val="11"/>
      <color theme="1"/>
      <name val="游ゴシック"/>
      <family val="3"/>
      <charset val="128"/>
      <scheme val="minor"/>
    </font>
    <font>
      <b/>
      <sz val="11"/>
      <name val="BIZ UDPゴシック"/>
      <family val="3"/>
      <charset val="128"/>
    </font>
    <font>
      <sz val="9"/>
      <color theme="1"/>
      <name val="BIZ UDPゴシック"/>
      <family val="3"/>
      <charset val="128"/>
    </font>
    <font>
      <b/>
      <sz val="11"/>
      <color theme="1"/>
      <name val="BIZ UDPゴシック"/>
      <family val="3"/>
      <charset val="128"/>
    </font>
    <font>
      <sz val="14"/>
      <color theme="1"/>
      <name val="BIZ UDPゴシック"/>
      <family val="3"/>
      <charset val="128"/>
    </font>
    <font>
      <b/>
      <sz val="11"/>
      <color theme="2" tint="-0.89999084444715716"/>
      <name val="BIZ UDPゴシック"/>
      <family val="3"/>
      <charset val="128"/>
    </font>
    <font>
      <sz val="9"/>
      <name val="BIZ UDPゴシック"/>
      <family val="3"/>
      <charset val="128"/>
    </font>
    <font>
      <b/>
      <sz val="11"/>
      <color theme="0"/>
      <name val="BIZ UDPゴシック"/>
      <family val="3"/>
      <charset val="128"/>
    </font>
    <font>
      <sz val="12"/>
      <color theme="1"/>
      <name val="BIZ UDPゴシック"/>
      <family val="3"/>
      <charset val="128"/>
    </font>
    <font>
      <b/>
      <sz val="12"/>
      <color theme="1"/>
      <name val="BIZ UDPゴシック"/>
      <family val="3"/>
      <charset val="128"/>
    </font>
    <font>
      <sz val="12"/>
      <color rgb="FF000000"/>
      <name val="BIZ UDPゴシック"/>
      <family val="3"/>
      <charset val="128"/>
    </font>
    <font>
      <b/>
      <sz val="9"/>
      <color theme="1"/>
      <name val="BIZ UDPゴシック"/>
      <family val="3"/>
      <charset val="128"/>
    </font>
    <font>
      <sz val="14"/>
      <color rgb="FF000000"/>
      <name val="BIZ UDPゴシック"/>
      <family val="3"/>
      <charset val="128"/>
    </font>
    <font>
      <sz val="12"/>
      <name val="BIZ UDPゴシック"/>
      <family val="3"/>
      <charset val="128"/>
    </font>
    <font>
      <sz val="14"/>
      <name val="BIZ UDPゴシック"/>
      <family val="3"/>
      <charset val="128"/>
    </font>
    <font>
      <b/>
      <sz val="12"/>
      <name val="BIZ UDPゴシック"/>
      <family val="3"/>
      <charset val="128"/>
    </font>
    <font>
      <b/>
      <sz val="12"/>
      <color theme="0"/>
      <name val="BIZ UDPゴシック"/>
      <family val="3"/>
      <charset val="128"/>
    </font>
    <font>
      <b/>
      <sz val="14"/>
      <color theme="0"/>
      <name val="BIZ UDPゴシック"/>
      <family val="3"/>
      <charset val="128"/>
    </font>
    <font>
      <b/>
      <sz val="36"/>
      <color theme="1"/>
      <name val="BIZ UDPゴシック"/>
      <family val="3"/>
      <charset val="128"/>
    </font>
    <font>
      <b/>
      <sz val="12"/>
      <color rgb="FF000000"/>
      <name val="BIZ UDPゴシック"/>
      <family val="3"/>
      <charset val="128"/>
    </font>
    <font>
      <sz val="14"/>
      <color theme="0"/>
      <name val="BIZ UDPゴシック"/>
      <family val="3"/>
      <charset val="128"/>
    </font>
    <font>
      <b/>
      <u/>
      <sz val="8"/>
      <color theme="1"/>
      <name val="BIZ UDPゴシック"/>
      <family val="3"/>
      <charset val="128"/>
    </font>
    <font>
      <b/>
      <sz val="13"/>
      <color theme="0"/>
      <name val="BIZ UDPゴシック"/>
      <family val="3"/>
      <charset val="128"/>
    </font>
    <font>
      <u/>
      <sz val="8"/>
      <color theme="1"/>
      <name val="BIZ UDPゴシック"/>
      <family val="3"/>
      <charset val="128"/>
    </font>
    <font>
      <sz val="10"/>
      <color theme="1"/>
      <name val="HG丸ｺﾞｼｯｸM-PRO"/>
      <family val="3"/>
      <charset val="128"/>
    </font>
    <font>
      <b/>
      <sz val="11"/>
      <color theme="1"/>
      <name val="Segoe UI Symbol"/>
      <family val="3"/>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2" tint="-0.249977111117893"/>
        <bgColor indexed="64"/>
      </patternFill>
    </fill>
  </fills>
  <borders count="9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hair">
        <color indexed="64"/>
      </top>
      <bottom style="hair">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3">
    <xf numFmtId="0" fontId="0" fillId="0" borderId="0">
      <alignment vertical="center"/>
    </xf>
    <xf numFmtId="38" fontId="18" fillId="0" borderId="0" applyFont="0" applyFill="0" applyBorder="0" applyAlignment="0" applyProtection="0">
      <alignment vertical="center"/>
    </xf>
    <xf numFmtId="6" fontId="18" fillId="0" borderId="0" applyFont="0" applyFill="0" applyBorder="0" applyAlignment="0" applyProtection="0">
      <alignment vertical="center"/>
    </xf>
  </cellStyleXfs>
  <cellXfs count="373">
    <xf numFmtId="0" fontId="0" fillId="0" borderId="0" xfId="0">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0" fontId="3" fillId="0" borderId="12" xfId="0" applyFont="1" applyBorder="1" applyProtection="1">
      <alignment vertical="center"/>
      <protection locked="0"/>
    </xf>
    <xf numFmtId="0" fontId="3" fillId="0" borderId="31" xfId="0" applyFont="1" applyBorder="1" applyProtection="1">
      <alignment vertical="center"/>
      <protection locked="0"/>
    </xf>
    <xf numFmtId="0" fontId="3" fillId="0" borderId="33" xfId="0" applyFont="1" applyBorder="1" applyProtection="1">
      <alignment vertical="center"/>
      <protection locked="0"/>
    </xf>
    <xf numFmtId="0" fontId="3" fillId="0" borderId="13" xfId="0" applyFont="1" applyBorder="1" applyProtection="1">
      <alignment vertical="center"/>
      <protection locked="0"/>
    </xf>
    <xf numFmtId="0" fontId="3" fillId="0" borderId="7" xfId="0" applyFont="1" applyBorder="1" applyProtection="1">
      <alignment vertical="center"/>
      <protection locked="0"/>
    </xf>
    <xf numFmtId="0" fontId="19" fillId="0" borderId="3" xfId="0" applyFont="1" applyBorder="1" applyAlignment="1" applyProtection="1">
      <alignment horizontal="center" vertical="center"/>
      <protection locked="0"/>
    </xf>
    <xf numFmtId="0" fontId="5" fillId="0" borderId="12" xfId="0" applyFont="1" applyBorder="1" applyProtection="1">
      <alignment vertical="center"/>
      <protection locked="0"/>
    </xf>
    <xf numFmtId="0" fontId="5" fillId="0" borderId="24" xfId="0" applyFont="1" applyBorder="1" applyProtection="1">
      <alignment vertical="center"/>
      <protection locked="0"/>
    </xf>
    <xf numFmtId="0" fontId="9" fillId="3" borderId="4" xfId="0" applyFont="1" applyFill="1" applyBorder="1" applyAlignment="1" applyProtection="1">
      <alignment horizontal="left" vertical="center" wrapText="1"/>
      <protection locked="0"/>
    </xf>
    <xf numFmtId="0" fontId="13" fillId="0" borderId="0" xfId="0" applyFont="1" applyProtection="1">
      <alignment vertical="center"/>
      <protection locked="0"/>
    </xf>
    <xf numFmtId="0" fontId="3" fillId="0" borderId="36" xfId="0" applyFont="1" applyBorder="1" applyProtection="1">
      <alignment vertical="center"/>
      <protection locked="0"/>
    </xf>
    <xf numFmtId="0" fontId="19" fillId="0" borderId="13"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3" borderId="13" xfId="0" applyFont="1" applyFill="1" applyBorder="1" applyAlignment="1" applyProtection="1">
      <alignment horizontal="left" vertical="center" wrapText="1"/>
      <protection locked="0"/>
    </xf>
    <xf numFmtId="0" fontId="19" fillId="0" borderId="13" xfId="0" applyFont="1" applyBorder="1" applyProtection="1">
      <alignment vertical="center"/>
      <protection locked="0"/>
    </xf>
    <xf numFmtId="0" fontId="19" fillId="0" borderId="11" xfId="0" applyFont="1" applyBorder="1" applyProtection="1">
      <alignment vertical="center"/>
      <protection locked="0"/>
    </xf>
    <xf numFmtId="0" fontId="3" fillId="0" borderId="4" xfId="0" applyFont="1" applyBorder="1" applyProtection="1">
      <alignment vertical="center"/>
      <protection locked="0"/>
    </xf>
    <xf numFmtId="0" fontId="3" fillId="0" borderId="58" xfId="0" applyFont="1" applyBorder="1" applyProtection="1">
      <alignment vertical="center"/>
      <protection locked="0"/>
    </xf>
    <xf numFmtId="0" fontId="22" fillId="0" borderId="59" xfId="0" applyFont="1" applyBorder="1" applyAlignment="1" applyProtection="1">
      <alignment vertical="top"/>
      <protection locked="0"/>
    </xf>
    <xf numFmtId="0" fontId="3" fillId="0" borderId="60" xfId="0" applyFont="1" applyBorder="1" applyProtection="1">
      <alignment vertical="center"/>
      <protection locked="0"/>
    </xf>
    <xf numFmtId="0" fontId="3" fillId="0" borderId="61" xfId="0" applyFont="1" applyBorder="1" applyProtection="1">
      <alignment vertical="center"/>
      <protection locked="0"/>
    </xf>
    <xf numFmtId="0" fontId="22" fillId="0" borderId="62" xfId="0" applyFont="1" applyBorder="1" applyAlignment="1" applyProtection="1">
      <alignment vertical="top"/>
      <protection locked="0"/>
    </xf>
    <xf numFmtId="0" fontId="22" fillId="0" borderId="0" xfId="0" applyFont="1" applyAlignment="1" applyProtection="1">
      <alignment vertical="top"/>
      <protection locked="0"/>
    </xf>
    <xf numFmtId="0" fontId="22" fillId="0" borderId="61" xfId="0" applyFont="1" applyBorder="1" applyAlignment="1" applyProtection="1">
      <alignment vertical="top"/>
      <protection locked="0"/>
    </xf>
    <xf numFmtId="0" fontId="19" fillId="0" borderId="22" xfId="0" applyFont="1" applyBorder="1" applyAlignment="1" applyProtection="1">
      <protection locked="0"/>
    </xf>
    <xf numFmtId="38" fontId="3" fillId="0" borderId="0" xfId="1" applyFont="1" applyProtection="1">
      <alignment vertical="center"/>
      <protection locked="0"/>
    </xf>
    <xf numFmtId="0" fontId="13" fillId="0" borderId="7" xfId="0" applyFont="1" applyBorder="1" applyProtection="1">
      <alignment vertical="center"/>
      <protection locked="0"/>
    </xf>
    <xf numFmtId="0" fontId="28" fillId="0" borderId="7" xfId="0" applyFont="1" applyBorder="1" applyAlignment="1" applyProtection="1">
      <alignment horizontal="left" vertical="center" indent="1"/>
      <protection locked="0"/>
    </xf>
    <xf numFmtId="0" fontId="3" fillId="0" borderId="0" xfId="0" applyFont="1" applyAlignment="1" applyProtection="1">
      <protection locked="0"/>
    </xf>
    <xf numFmtId="0" fontId="26" fillId="0" borderId="7" xfId="0" applyFont="1" applyBorder="1" applyAlignment="1" applyProtection="1">
      <alignment horizontal="right" vertical="center" indent="2"/>
      <protection locked="0"/>
    </xf>
    <xf numFmtId="0" fontId="19" fillId="0" borderId="0" xfId="0" applyFont="1" applyAlignment="1" applyProtection="1">
      <alignment horizontal="left" wrapText="1"/>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0" fillId="0" borderId="0" xfId="0" applyFont="1" applyProtection="1">
      <alignment vertical="center"/>
      <protection locked="0"/>
    </xf>
    <xf numFmtId="0" fontId="3" fillId="0" borderId="7" xfId="0" applyFont="1" applyBorder="1" applyAlignment="1" applyProtection="1">
      <alignment horizontal="left" vertical="center"/>
      <protection locked="0"/>
    </xf>
    <xf numFmtId="0" fontId="20" fillId="0" borderId="7" xfId="0" applyFont="1" applyBorder="1" applyProtection="1">
      <alignment vertical="center"/>
      <protection locked="0"/>
    </xf>
    <xf numFmtId="0" fontId="26" fillId="0" borderId="7" xfId="0" applyFont="1" applyBorder="1" applyAlignment="1" applyProtection="1">
      <alignment horizontal="left" vertical="center"/>
      <protection locked="0"/>
    </xf>
    <xf numFmtId="6" fontId="26" fillId="0" borderId="7" xfId="0" applyNumberFormat="1" applyFont="1" applyBorder="1" applyAlignment="1" applyProtection="1">
      <alignment horizontal="right" vertical="center" indent="2"/>
      <protection locked="0"/>
    </xf>
    <xf numFmtId="0" fontId="5" fillId="0" borderId="2" xfId="0" applyFont="1" applyBorder="1" applyProtection="1">
      <alignment vertical="center"/>
      <protection locked="0"/>
    </xf>
    <xf numFmtId="0" fontId="3" fillId="0" borderId="0" xfId="0" applyFont="1" applyAlignment="1" applyProtection="1">
      <alignment horizontal="right" vertical="center" indent="2"/>
      <protection locked="0"/>
    </xf>
    <xf numFmtId="0" fontId="30" fillId="0" borderId="7" xfId="0" applyFont="1" applyBorder="1" applyAlignment="1" applyProtection="1">
      <alignment horizontal="left" vertical="center" indent="1"/>
      <protection locked="0"/>
    </xf>
    <xf numFmtId="0" fontId="22" fillId="0" borderId="7" xfId="0" applyFont="1" applyBorder="1" applyAlignment="1" applyProtection="1">
      <alignment horizontal="left" vertical="center" indent="1"/>
      <protection locked="0"/>
    </xf>
    <xf numFmtId="0" fontId="27" fillId="0" borderId="7" xfId="0" applyFont="1" applyBorder="1" applyProtection="1">
      <alignment vertical="center"/>
      <protection locked="0"/>
    </xf>
    <xf numFmtId="0" fontId="27" fillId="0" borderId="13" xfId="0" applyFont="1" applyBorder="1" applyProtection="1">
      <alignment vertical="center"/>
      <protection locked="0"/>
    </xf>
    <xf numFmtId="0" fontId="37" fillId="0" borderId="32" xfId="0" applyFont="1" applyBorder="1" applyAlignment="1" applyProtection="1">
      <alignment horizontal="left" vertical="center" indent="1"/>
      <protection locked="0"/>
    </xf>
    <xf numFmtId="0" fontId="34" fillId="0" borderId="0" xfId="0" applyFont="1" applyAlignment="1" applyProtection="1">
      <alignment horizontal="center" vertical="center" textRotation="255"/>
      <protection locked="0"/>
    </xf>
    <xf numFmtId="0" fontId="13" fillId="0" borderId="0" xfId="0" applyFont="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5" fillId="0" borderId="13"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3" fillId="0" borderId="73" xfId="0" applyFont="1" applyBorder="1" applyProtection="1">
      <alignment vertical="center"/>
      <protection locked="0"/>
    </xf>
    <xf numFmtId="0" fontId="3" fillId="0" borderId="75" xfId="0" applyFont="1" applyBorder="1" applyProtection="1">
      <alignment vertical="center"/>
      <protection locked="0"/>
    </xf>
    <xf numFmtId="0" fontId="3" fillId="0" borderId="59" xfId="0" applyFont="1" applyBorder="1" applyProtection="1">
      <alignment vertical="center"/>
      <protection locked="0"/>
    </xf>
    <xf numFmtId="0" fontId="3" fillId="0" borderId="62" xfId="0" applyFont="1" applyBorder="1" applyProtection="1">
      <alignment vertical="center"/>
      <protection locked="0"/>
    </xf>
    <xf numFmtId="0" fontId="3" fillId="0" borderId="74" xfId="0" applyFont="1" applyBorder="1" applyProtection="1">
      <alignment vertical="center"/>
      <protection locked="0"/>
    </xf>
    <xf numFmtId="0" fontId="5" fillId="0" borderId="12" xfId="0" applyFont="1" applyBorder="1" applyAlignment="1" applyProtection="1">
      <alignment horizontal="left" vertical="center" indent="1"/>
      <protection locked="0"/>
    </xf>
    <xf numFmtId="0" fontId="5" fillId="0" borderId="12" xfId="0" applyFont="1" applyBorder="1" applyAlignment="1" applyProtection="1">
      <alignment horizontal="left" vertical="center" indent="2"/>
      <protection locked="0"/>
    </xf>
    <xf numFmtId="0" fontId="27" fillId="0" borderId="13" xfId="0" applyFont="1" applyBorder="1" applyAlignment="1" applyProtection="1">
      <alignment horizontal="left" vertical="center"/>
      <protection locked="0"/>
    </xf>
    <xf numFmtId="0" fontId="5" fillId="0" borderId="0" xfId="0" applyFont="1" applyAlignment="1" applyProtection="1">
      <alignment horizontal="right" vertical="center"/>
      <protection locked="0"/>
    </xf>
    <xf numFmtId="0" fontId="3" fillId="0" borderId="0" xfId="0" applyFont="1" applyAlignment="1" applyProtection="1">
      <alignment horizontal="left" vertical="center" indent="3"/>
      <protection locked="0"/>
    </xf>
    <xf numFmtId="0" fontId="3" fillId="0" borderId="0" xfId="0" applyFont="1" applyAlignment="1" applyProtection="1">
      <alignment horizontal="center" vertical="center"/>
      <protection locked="0"/>
    </xf>
    <xf numFmtId="0" fontId="5" fillId="0" borderId="9" xfId="0" applyFont="1" applyBorder="1" applyAlignment="1" applyProtection="1">
      <alignment horizontal="right" vertical="center"/>
      <protection locked="0"/>
    </xf>
    <xf numFmtId="0" fontId="22" fillId="0" borderId="13" xfId="0" applyFont="1" applyBorder="1" applyAlignment="1" applyProtection="1">
      <alignment horizontal="right" vertical="center" indent="3"/>
      <protection locked="0"/>
    </xf>
    <xf numFmtId="0" fontId="5" fillId="0" borderId="13" xfId="0" applyFont="1" applyBorder="1" applyAlignment="1" applyProtection="1">
      <protection locked="0"/>
    </xf>
    <xf numFmtId="0" fontId="13" fillId="0" borderId="13" xfId="0" applyFont="1" applyBorder="1" applyAlignment="1" applyProtection="1">
      <protection locked="0"/>
    </xf>
    <xf numFmtId="0" fontId="3" fillId="0" borderId="13" xfId="0" applyFont="1" applyBorder="1" applyAlignment="1" applyProtection="1">
      <protection locked="0"/>
    </xf>
    <xf numFmtId="0" fontId="5" fillId="0" borderId="13" xfId="0" applyFont="1" applyBorder="1" applyAlignment="1" applyProtection="1">
      <alignment horizontal="right" indent="2"/>
      <protection locked="0"/>
    </xf>
    <xf numFmtId="0" fontId="5" fillId="0" borderId="12" xfId="0" applyFont="1" applyBorder="1" applyAlignment="1" applyProtection="1">
      <alignment horizontal="right" vertical="center"/>
      <protection locked="0"/>
    </xf>
    <xf numFmtId="0" fontId="5" fillId="0" borderId="1" xfId="0" applyFont="1" applyBorder="1" applyAlignment="1" applyProtection="1">
      <alignment horizontal="right" vertical="center"/>
      <protection locked="0"/>
    </xf>
    <xf numFmtId="0" fontId="3" fillId="0" borderId="36" xfId="0" applyFont="1" applyBorder="1" applyAlignment="1" applyProtection="1">
      <alignment horizontal="right" vertical="center"/>
      <protection locked="0"/>
    </xf>
    <xf numFmtId="49" fontId="29" fillId="0" borderId="72" xfId="0" applyNumberFormat="1" applyFont="1" applyBorder="1" applyAlignment="1">
      <alignment horizontal="center" vertical="center"/>
    </xf>
    <xf numFmtId="0" fontId="29" fillId="0" borderId="2" xfId="0" applyFont="1" applyBorder="1" applyAlignment="1" applyProtection="1">
      <alignment horizontal="center" vertical="center"/>
      <protection locked="0"/>
    </xf>
    <xf numFmtId="0" fontId="34" fillId="4" borderId="33" xfId="0" applyFont="1" applyFill="1" applyBorder="1" applyAlignment="1" applyProtection="1">
      <alignment vertical="center" textRotation="255"/>
      <protection locked="0"/>
    </xf>
    <xf numFmtId="0" fontId="34" fillId="4" borderId="32" xfId="0" applyFont="1" applyFill="1" applyBorder="1" applyAlignment="1" applyProtection="1">
      <alignment vertical="center" textRotation="255"/>
      <protection locked="0"/>
    </xf>
    <xf numFmtId="0" fontId="14" fillId="4" borderId="83" xfId="0" applyFont="1" applyFill="1" applyBorder="1" applyProtection="1">
      <alignment vertical="center"/>
      <protection locked="0"/>
    </xf>
    <xf numFmtId="0" fontId="17" fillId="4" borderId="82" xfId="0" applyFont="1" applyFill="1" applyBorder="1" applyProtection="1">
      <alignment vertical="center"/>
      <protection locked="0"/>
    </xf>
    <xf numFmtId="0" fontId="35" fillId="4" borderId="82" xfId="0" applyFont="1" applyFill="1" applyBorder="1" applyProtection="1">
      <alignment vertical="center"/>
      <protection locked="0"/>
    </xf>
    <xf numFmtId="0" fontId="38" fillId="4" borderId="82" xfId="0" applyFont="1" applyFill="1" applyBorder="1" applyProtection="1">
      <alignment vertical="center"/>
      <protection locked="0"/>
    </xf>
    <xf numFmtId="0" fontId="42" fillId="0" borderId="72" xfId="0" applyFont="1" applyBorder="1" applyAlignment="1">
      <alignment horizontal="center" vertical="center"/>
    </xf>
    <xf numFmtId="0" fontId="12" fillId="0" borderId="41"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9" fillId="0" borderId="47" xfId="0" applyFont="1" applyBorder="1" applyAlignment="1" applyProtection="1">
      <alignment horizontal="center" vertical="center" wrapText="1"/>
      <protection locked="0"/>
    </xf>
    <xf numFmtId="0" fontId="27" fillId="0" borderId="0" xfId="0" applyFont="1" applyAlignment="1" applyProtection="1">
      <alignment horizontal="left" vertical="center"/>
      <protection locked="0"/>
    </xf>
    <xf numFmtId="0" fontId="27" fillId="0" borderId="7"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3" fillId="0" borderId="63" xfId="0" applyFont="1" applyBorder="1" applyAlignment="1" applyProtection="1">
      <alignment horizontal="left" vertical="center"/>
      <protection locked="0"/>
    </xf>
    <xf numFmtId="0" fontId="3" fillId="0" borderId="48" xfId="0" applyFont="1" applyBorder="1" applyAlignment="1" applyProtection="1">
      <alignment horizontal="left" vertical="center"/>
      <protection locked="0"/>
    </xf>
    <xf numFmtId="0" fontId="3" fillId="0" borderId="48" xfId="0" applyFont="1" applyBorder="1" applyAlignment="1" applyProtection="1">
      <alignment horizontal="center" vertical="distributed"/>
      <protection locked="0"/>
    </xf>
    <xf numFmtId="0" fontId="3" fillId="0" borderId="64" xfId="0" applyFont="1" applyBorder="1" applyAlignment="1" applyProtection="1">
      <alignment horizontal="center" vertical="distributed"/>
      <protection locked="0"/>
    </xf>
    <xf numFmtId="0" fontId="27" fillId="0" borderId="13" xfId="0" applyFont="1" applyBorder="1" applyAlignment="1" applyProtection="1">
      <alignment vertical="center" wrapText="1"/>
      <protection locked="0"/>
    </xf>
    <xf numFmtId="0" fontId="29" fillId="0" borderId="2"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16" fillId="0" borderId="0" xfId="0" applyFont="1" applyAlignment="1" applyProtection="1">
      <alignment horizontal="right" wrapText="1"/>
      <protection locked="0"/>
    </xf>
    <xf numFmtId="0" fontId="20" fillId="0" borderId="64" xfId="0" applyFont="1" applyBorder="1" applyAlignment="1">
      <alignment horizontal="center" vertical="center"/>
    </xf>
    <xf numFmtId="0" fontId="20" fillId="0" borderId="72" xfId="0" applyFont="1" applyBorder="1" applyAlignment="1">
      <alignment horizontal="center" vertical="center"/>
    </xf>
    <xf numFmtId="0" fontId="20" fillId="0" borderId="64" xfId="0" applyFont="1" applyBorder="1" applyAlignment="1" applyProtection="1">
      <alignment horizontal="center" vertical="center"/>
      <protection locked="0"/>
    </xf>
    <xf numFmtId="0" fontId="20" fillId="0" borderId="72" xfId="0" applyFont="1" applyBorder="1" applyAlignment="1" applyProtection="1">
      <alignment horizontal="center" vertical="center"/>
      <protection locked="0"/>
    </xf>
    <xf numFmtId="0" fontId="3" fillId="0" borderId="13" xfId="0" applyFont="1" applyBorder="1" applyAlignment="1" applyProtection="1">
      <alignment horizontal="left" vertical="center" wrapText="1"/>
      <protection locked="0"/>
    </xf>
    <xf numFmtId="6" fontId="8" fillId="0" borderId="13" xfId="2" applyFont="1" applyBorder="1" applyAlignment="1">
      <alignment horizontal="right" vertical="center" wrapText="1" indent="2"/>
    </xf>
    <xf numFmtId="6" fontId="8" fillId="0" borderId="34" xfId="2" applyFont="1" applyBorder="1" applyAlignment="1">
      <alignment horizontal="right" vertical="center" wrapText="1" indent="2"/>
    </xf>
    <xf numFmtId="0" fontId="7" fillId="4" borderId="29" xfId="0" applyFont="1" applyFill="1" applyBorder="1" applyAlignment="1" applyProtection="1">
      <alignment horizontal="center" vertical="center" wrapText="1"/>
      <protection locked="0"/>
    </xf>
    <xf numFmtId="0" fontId="7" fillId="4" borderId="36" xfId="0" applyFont="1" applyFill="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9" fillId="0" borderId="63"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0" borderId="64"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27" fillId="0" borderId="13" xfId="0" applyFont="1" applyBorder="1" applyAlignment="1" applyProtection="1">
      <alignment horizontal="left" vertical="center" indent="1"/>
      <protection locked="0"/>
    </xf>
    <xf numFmtId="0" fontId="5" fillId="0" borderId="13" xfId="0" applyFont="1" applyBorder="1" applyAlignment="1" applyProtection="1">
      <alignment horizontal="left" vertical="center"/>
      <protection locked="0"/>
    </xf>
    <xf numFmtId="0" fontId="5" fillId="0" borderId="34"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6" fontId="26" fillId="0" borderId="82" xfId="0" applyNumberFormat="1" applyFont="1" applyBorder="1" applyAlignment="1" applyProtection="1">
      <alignment horizontal="right" vertical="center" indent="2"/>
      <protection locked="0"/>
    </xf>
    <xf numFmtId="6" fontId="26" fillId="0" borderId="84" xfId="0" applyNumberFormat="1" applyFont="1" applyBorder="1" applyAlignment="1" applyProtection="1">
      <alignment horizontal="right" vertical="center" indent="2"/>
      <protection locked="0"/>
    </xf>
    <xf numFmtId="0" fontId="5" fillId="0" borderId="3" xfId="0" applyFont="1" applyBorder="1" applyAlignment="1" applyProtection="1">
      <alignment horizontal="left" vertical="center" indent="3"/>
      <protection locked="0"/>
    </xf>
    <xf numFmtId="0" fontId="5" fillId="0" borderId="4" xfId="0" applyFont="1" applyBorder="1" applyAlignment="1" applyProtection="1">
      <alignment horizontal="left" vertical="center" indent="3"/>
      <protection locked="0"/>
    </xf>
    <xf numFmtId="0" fontId="5" fillId="0" borderId="6"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49" fontId="29" fillId="0" borderId="72" xfId="0" applyNumberFormat="1" applyFont="1" applyBorder="1" applyAlignment="1">
      <alignment horizontal="center" vertical="center"/>
    </xf>
    <xf numFmtId="0" fontId="42" fillId="0" borderId="72" xfId="0" applyFont="1" applyBorder="1" applyAlignment="1">
      <alignment horizontal="center" vertical="center"/>
    </xf>
    <xf numFmtId="0" fontId="5" fillId="0" borderId="0" xfId="0" applyFont="1" applyAlignment="1" applyProtection="1">
      <alignment horizontal="center" wrapText="1"/>
      <protection locked="0"/>
    </xf>
    <xf numFmtId="0" fontId="27" fillId="0" borderId="12" xfId="0" applyFont="1" applyBorder="1" applyAlignment="1" applyProtection="1">
      <alignment horizontal="left" vertical="center" indent="2"/>
      <protection locked="0"/>
    </xf>
    <xf numFmtId="0" fontId="27" fillId="0" borderId="50" xfId="0" applyFont="1" applyBorder="1" applyAlignment="1" applyProtection="1">
      <alignment horizontal="left" vertical="center" indent="2"/>
      <protection locked="0"/>
    </xf>
    <xf numFmtId="0" fontId="27" fillId="0" borderId="22" xfId="0" applyFont="1" applyBorder="1" applyAlignment="1" applyProtection="1">
      <alignment horizontal="left" vertical="center" indent="2"/>
      <protection locked="0"/>
    </xf>
    <xf numFmtId="0" fontId="27" fillId="0" borderId="53" xfId="0" applyFont="1" applyBorder="1" applyAlignment="1" applyProtection="1">
      <alignment horizontal="left" vertical="center" indent="2"/>
      <protection locked="0"/>
    </xf>
    <xf numFmtId="0" fontId="27" fillId="0" borderId="0" xfId="0" applyFont="1" applyAlignment="1" applyProtection="1">
      <alignment horizontal="left" vertical="center" wrapText="1" indent="2"/>
      <protection locked="0"/>
    </xf>
    <xf numFmtId="0" fontId="27" fillId="0" borderId="22" xfId="0" applyFont="1" applyBorder="1" applyAlignment="1" applyProtection="1">
      <alignment horizontal="left" vertical="center" wrapText="1" indent="2"/>
      <protection locked="0"/>
    </xf>
    <xf numFmtId="0" fontId="40" fillId="4" borderId="17" xfId="0" applyFont="1" applyFill="1" applyBorder="1" applyAlignment="1" applyProtection="1">
      <alignment horizontal="center" vertical="center" textRotation="255"/>
      <protection locked="0"/>
    </xf>
    <xf numFmtId="0" fontId="40" fillId="4" borderId="18" xfId="0" applyFont="1" applyFill="1" applyBorder="1" applyAlignment="1" applyProtection="1">
      <alignment horizontal="center" vertical="center" textRotation="255"/>
      <protection locked="0"/>
    </xf>
    <xf numFmtId="0" fontId="40" fillId="4" borderId="19" xfId="0" applyFont="1" applyFill="1" applyBorder="1" applyAlignment="1" applyProtection="1">
      <alignment horizontal="center" vertical="center" textRotation="255"/>
      <protection locked="0"/>
    </xf>
    <xf numFmtId="6" fontId="8" fillId="0" borderId="4" xfId="2" applyFont="1" applyBorder="1" applyAlignment="1">
      <alignment horizontal="right" vertical="center" wrapText="1" indent="2"/>
    </xf>
    <xf numFmtId="6" fontId="8" fillId="0" borderId="5" xfId="2" applyFont="1" applyBorder="1" applyAlignment="1">
      <alignment horizontal="right" vertical="center" wrapText="1" indent="2"/>
    </xf>
    <xf numFmtId="0" fontId="34" fillId="4" borderId="29" xfId="0" applyFont="1" applyFill="1" applyBorder="1" applyAlignment="1" applyProtection="1">
      <alignment horizontal="center" vertical="center" wrapText="1"/>
      <protection locked="0"/>
    </xf>
    <xf numFmtId="0" fontId="34" fillId="4" borderId="30" xfId="0" applyFont="1" applyFill="1" applyBorder="1" applyAlignment="1" applyProtection="1">
      <alignment horizontal="center" vertical="center"/>
      <protection locked="0"/>
    </xf>
    <xf numFmtId="0" fontId="34" fillId="4" borderId="32" xfId="0" applyFont="1" applyFill="1" applyBorder="1" applyAlignment="1" applyProtection="1">
      <alignment horizontal="center" vertical="center"/>
      <protection locked="0"/>
    </xf>
    <xf numFmtId="0" fontId="34" fillId="4" borderId="33" xfId="0" applyFont="1" applyFill="1" applyBorder="1" applyAlignment="1" applyProtection="1">
      <alignment horizontal="center" vertical="center"/>
      <protection locked="0"/>
    </xf>
    <xf numFmtId="0" fontId="34" fillId="4" borderId="17" xfId="0" applyFont="1" applyFill="1" applyBorder="1" applyAlignment="1" applyProtection="1">
      <alignment horizontal="center" vertical="center" textRotation="255"/>
      <protection locked="0"/>
    </xf>
    <xf numFmtId="0" fontId="34" fillId="4" borderId="18" xfId="0" applyFont="1" applyFill="1" applyBorder="1" applyAlignment="1" applyProtection="1">
      <alignment horizontal="center" vertical="center" textRotation="255"/>
      <protection locked="0"/>
    </xf>
    <xf numFmtId="0" fontId="34" fillId="4" borderId="19" xfId="0" applyFont="1" applyFill="1" applyBorder="1" applyAlignment="1" applyProtection="1">
      <alignment horizontal="center" vertical="center" textRotation="255"/>
      <protection locked="0"/>
    </xf>
    <xf numFmtId="0" fontId="19" fillId="0" borderId="55"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9" fillId="3" borderId="4" xfId="0" applyFont="1" applyFill="1" applyBorder="1" applyAlignment="1" applyProtection="1">
      <alignment horizontal="left" vertical="center" wrapText="1"/>
      <protection locked="0"/>
    </xf>
    <xf numFmtId="0" fontId="9" fillId="0" borderId="0" xfId="0" applyFont="1" applyAlignment="1" applyProtection="1">
      <alignment horizontal="right" vertical="center" wrapText="1"/>
      <protection locked="0"/>
    </xf>
    <xf numFmtId="0" fontId="9" fillId="0" borderId="31" xfId="0" applyFont="1" applyBorder="1" applyAlignment="1" applyProtection="1">
      <alignment horizontal="right" vertical="center" wrapText="1"/>
      <protection locked="0"/>
    </xf>
    <xf numFmtId="0" fontId="9" fillId="0" borderId="48" xfId="0" applyFont="1" applyBorder="1" applyAlignment="1" applyProtection="1">
      <alignment horizontal="right" vertical="center" wrapText="1"/>
      <protection locked="0"/>
    </xf>
    <xf numFmtId="0" fontId="9" fillId="0" borderId="49" xfId="0" applyFont="1" applyBorder="1" applyAlignment="1" applyProtection="1">
      <alignment horizontal="right" vertical="center" wrapText="1"/>
      <protection locked="0"/>
    </xf>
    <xf numFmtId="0" fontId="9" fillId="0" borderId="48" xfId="0" applyFont="1" applyBorder="1" applyAlignment="1" applyProtection="1">
      <alignment horizontal="right" vertical="center"/>
      <protection locked="0"/>
    </xf>
    <xf numFmtId="0" fontId="9" fillId="0" borderId="49" xfId="0" applyFont="1" applyBorder="1" applyAlignment="1" applyProtection="1">
      <alignment horizontal="right" vertical="center"/>
      <protection locked="0"/>
    </xf>
    <xf numFmtId="0" fontId="9" fillId="0" borderId="22" xfId="0" applyFont="1" applyBorder="1" applyAlignment="1" applyProtection="1">
      <alignment horizontal="right" vertical="center" wrapText="1"/>
      <protection locked="0"/>
    </xf>
    <xf numFmtId="0" fontId="9" fillId="0" borderId="53" xfId="0" applyFont="1" applyBorder="1" applyAlignment="1" applyProtection="1">
      <alignment horizontal="right" vertical="center" wrapText="1"/>
      <protection locked="0"/>
    </xf>
    <xf numFmtId="0" fontId="19" fillId="0" borderId="4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34" xfId="0" applyFont="1" applyBorder="1" applyAlignment="1" applyProtection="1">
      <alignment horizontal="center" vertical="center"/>
      <protection locked="0"/>
    </xf>
    <xf numFmtId="0" fontId="34" fillId="4" borderId="8" xfId="0" applyFont="1" applyFill="1" applyBorder="1" applyAlignment="1" applyProtection="1">
      <alignment horizontal="center" vertical="center" textRotation="255" wrapText="1"/>
      <protection locked="0"/>
    </xf>
    <xf numFmtId="0" fontId="34" fillId="4" borderId="35" xfId="0" applyFont="1" applyFill="1" applyBorder="1" applyAlignment="1" applyProtection="1">
      <alignment horizontal="center" vertical="center" textRotation="255"/>
      <protection locked="0"/>
    </xf>
    <xf numFmtId="0" fontId="31" fillId="0" borderId="29" xfId="0" applyFont="1" applyBorder="1" applyAlignment="1" applyProtection="1">
      <alignment horizontal="center" vertical="center" wrapText="1"/>
      <protection locked="0"/>
    </xf>
    <xf numFmtId="0" fontId="31" fillId="0" borderId="36"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1" fillId="0" borderId="16"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31" xfId="0" applyFont="1" applyBorder="1" applyAlignment="1" applyProtection="1">
      <alignment horizontal="center" vertical="center" wrapText="1"/>
      <protection locked="0"/>
    </xf>
    <xf numFmtId="0" fontId="31" fillId="0" borderId="32"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31" fillId="0" borderId="33" xfId="0" applyFont="1" applyBorder="1" applyAlignment="1" applyProtection="1">
      <alignment horizontal="center" vertical="center" wrapText="1"/>
      <protection locked="0"/>
    </xf>
    <xf numFmtId="0" fontId="34" fillId="4" borderId="8" xfId="0" applyFont="1" applyFill="1" applyBorder="1" applyAlignment="1" applyProtection="1">
      <alignment horizontal="center" vertical="center" textRotation="255"/>
      <protection locked="0"/>
    </xf>
    <xf numFmtId="0" fontId="34" fillId="4" borderId="14" xfId="0" applyFont="1" applyFill="1" applyBorder="1" applyAlignment="1" applyProtection="1">
      <alignment horizontal="center" vertical="center" textRotation="255"/>
      <protection locked="0"/>
    </xf>
    <xf numFmtId="0" fontId="26" fillId="0" borderId="29" xfId="0" applyFont="1" applyBorder="1" applyAlignment="1" applyProtection="1">
      <alignment horizontal="center" vertical="top" wrapText="1"/>
      <protection locked="0"/>
    </xf>
    <xf numFmtId="0" fontId="26" fillId="0" borderId="36" xfId="0" applyFont="1" applyBorder="1" applyAlignment="1" applyProtection="1">
      <alignment horizontal="center" vertical="top" wrapText="1"/>
      <protection locked="0"/>
    </xf>
    <xf numFmtId="0" fontId="26" fillId="0" borderId="30" xfId="0" applyFont="1" applyBorder="1" applyAlignment="1" applyProtection="1">
      <alignment horizontal="center" vertical="top" wrapText="1"/>
      <protection locked="0"/>
    </xf>
    <xf numFmtId="0" fontId="26" fillId="0" borderId="16" xfId="0" applyFont="1" applyBorder="1" applyAlignment="1" applyProtection="1">
      <alignment horizontal="center" vertical="top" wrapText="1"/>
      <protection locked="0"/>
    </xf>
    <xf numFmtId="0" fontId="26" fillId="0" borderId="0" xfId="0" applyFont="1" applyAlignment="1" applyProtection="1">
      <alignment horizontal="center" vertical="top" wrapText="1"/>
      <protection locked="0"/>
    </xf>
    <xf numFmtId="0" fontId="26" fillId="0" borderId="31" xfId="0" applyFont="1" applyBorder="1" applyAlignment="1" applyProtection="1">
      <alignment horizontal="center" vertical="top" wrapText="1"/>
      <protection locked="0"/>
    </xf>
    <xf numFmtId="0" fontId="26" fillId="0" borderId="32" xfId="0" applyFont="1" applyBorder="1" applyAlignment="1" applyProtection="1">
      <alignment horizontal="center" vertical="top" wrapText="1"/>
      <protection locked="0"/>
    </xf>
    <xf numFmtId="0" fontId="26" fillId="0" borderId="7" xfId="0" applyFont="1" applyBorder="1" applyAlignment="1" applyProtection="1">
      <alignment horizontal="center" vertical="top" wrapText="1"/>
      <protection locked="0"/>
    </xf>
    <xf numFmtId="0" fontId="26" fillId="0" borderId="33" xfId="0" applyFont="1" applyBorder="1" applyAlignment="1" applyProtection="1">
      <alignment horizontal="center" vertical="top" wrapText="1"/>
      <protection locked="0"/>
    </xf>
    <xf numFmtId="6" fontId="8" fillId="0" borderId="7" xfId="2" applyFont="1" applyBorder="1" applyAlignment="1">
      <alignment horizontal="right" vertical="center" wrapText="1" indent="2"/>
    </xf>
    <xf numFmtId="6" fontId="8" fillId="0" borderId="33" xfId="2" applyFont="1" applyBorder="1" applyAlignment="1">
      <alignment horizontal="right" vertical="center" wrapText="1" indent="2"/>
    </xf>
    <xf numFmtId="6" fontId="8" fillId="0" borderId="9" xfId="2" applyFont="1" applyBorder="1" applyAlignment="1">
      <alignment horizontal="right" vertical="center" wrapText="1" indent="2"/>
    </xf>
    <xf numFmtId="6" fontId="8" fillId="0" borderId="10" xfId="2" applyFont="1" applyBorder="1" applyAlignment="1">
      <alignment horizontal="right" vertical="center" wrapText="1" indent="2"/>
    </xf>
    <xf numFmtId="6" fontId="8" fillId="0" borderId="56" xfId="2" applyFont="1" applyBorder="1" applyAlignment="1">
      <alignment horizontal="right" vertical="center" wrapText="1" indent="2"/>
    </xf>
    <xf numFmtId="0" fontId="28" fillId="0" borderId="47" xfId="0" applyFont="1" applyBorder="1" applyAlignment="1" applyProtection="1">
      <alignment horizontal="left" vertical="center"/>
      <protection locked="0"/>
    </xf>
    <xf numFmtId="0" fontId="28" fillId="0" borderId="48" xfId="0" applyFont="1" applyBorder="1" applyAlignment="1" applyProtection="1">
      <alignment horizontal="left" vertical="center"/>
      <protection locked="0"/>
    </xf>
    <xf numFmtId="0" fontId="28" fillId="0" borderId="57" xfId="0" applyFont="1" applyBorder="1" applyAlignment="1" applyProtection="1">
      <alignment horizontal="left" vertical="center"/>
      <protection locked="0"/>
    </xf>
    <xf numFmtId="49" fontId="28" fillId="0" borderId="37" xfId="0" applyNumberFormat="1" applyFont="1" applyBorder="1" applyAlignment="1" applyProtection="1">
      <alignment horizontal="left" vertical="center"/>
      <protection locked="0"/>
    </xf>
    <xf numFmtId="49" fontId="28" fillId="0" borderId="38" xfId="0" applyNumberFormat="1" applyFont="1" applyBorder="1" applyAlignment="1" applyProtection="1">
      <alignment horizontal="left" vertical="center"/>
      <protection locked="0"/>
    </xf>
    <xf numFmtId="49" fontId="28" fillId="0" borderId="39" xfId="0" applyNumberFormat="1" applyFont="1" applyBorder="1" applyAlignment="1" applyProtection="1">
      <alignment horizontal="left" vertical="center"/>
      <protection locked="0"/>
    </xf>
    <xf numFmtId="49" fontId="8" fillId="0" borderId="69" xfId="0" applyNumberFormat="1" applyFont="1" applyBorder="1" applyAlignment="1" applyProtection="1">
      <alignment horizontal="left" vertical="center" wrapText="1"/>
      <protection locked="0"/>
    </xf>
    <xf numFmtId="49" fontId="8" fillId="0" borderId="70" xfId="0" applyNumberFormat="1" applyFont="1" applyBorder="1" applyAlignment="1" applyProtection="1">
      <alignment horizontal="left" vertical="center" wrapText="1"/>
      <protection locked="0"/>
    </xf>
    <xf numFmtId="0" fontId="28" fillId="0" borderId="88" xfId="0" applyFont="1" applyBorder="1" applyAlignment="1" applyProtection="1">
      <alignment horizontal="left" vertical="center" wrapText="1"/>
      <protection locked="0"/>
    </xf>
    <xf numFmtId="0" fontId="28" fillId="0" borderId="70" xfId="0" applyFont="1" applyBorder="1" applyAlignment="1" applyProtection="1">
      <alignment horizontal="left" vertical="center" wrapText="1"/>
      <protection locked="0"/>
    </xf>
    <xf numFmtId="0" fontId="28" fillId="0" borderId="71" xfId="0" applyFont="1" applyBorder="1" applyAlignment="1" applyProtection="1">
      <alignment horizontal="left" vertical="center" wrapText="1"/>
      <protection locked="0"/>
    </xf>
    <xf numFmtId="0" fontId="3" fillId="0" borderId="22" xfId="0" applyFont="1" applyBorder="1" applyAlignment="1" applyProtection="1">
      <alignment horizontal="center" vertical="center"/>
      <protection locked="0"/>
    </xf>
    <xf numFmtId="0" fontId="15" fillId="0" borderId="0" xfId="0" applyFont="1" applyAlignment="1" applyProtection="1">
      <alignment horizontal="center" wrapText="1"/>
      <protection locked="0"/>
    </xf>
    <xf numFmtId="0" fontId="9" fillId="0" borderId="0" xfId="0" applyFont="1" applyAlignment="1" applyProtection="1">
      <alignment horizontal="left" wrapText="1"/>
      <protection locked="0"/>
    </xf>
    <xf numFmtId="0" fontId="16" fillId="0" borderId="85" xfId="0" applyFont="1" applyBorder="1" applyAlignment="1" applyProtection="1">
      <alignment wrapText="1"/>
      <protection locked="0"/>
    </xf>
    <xf numFmtId="0" fontId="16" fillId="0" borderId="86" xfId="0" applyFont="1" applyBorder="1" applyAlignment="1" applyProtection="1">
      <alignment wrapText="1"/>
      <protection locked="0"/>
    </xf>
    <xf numFmtId="0" fontId="16" fillId="0" borderId="87" xfId="0" applyFont="1" applyBorder="1" applyAlignment="1" applyProtection="1">
      <alignment wrapText="1"/>
      <protection locked="0"/>
    </xf>
    <xf numFmtId="0" fontId="35" fillId="4" borderId="17" xfId="0" applyFont="1" applyFill="1" applyBorder="1" applyAlignment="1" applyProtection="1">
      <alignment horizontal="center" vertical="center" textRotation="255"/>
      <protection locked="0"/>
    </xf>
    <xf numFmtId="0" fontId="35" fillId="4" borderId="18" xfId="0" applyFont="1" applyFill="1" applyBorder="1" applyAlignment="1" applyProtection="1">
      <alignment horizontal="center" vertical="center" textRotation="255"/>
      <protection locked="0"/>
    </xf>
    <xf numFmtId="0" fontId="35" fillId="4" borderId="19" xfId="0" applyFont="1" applyFill="1" applyBorder="1" applyAlignment="1" applyProtection="1">
      <alignment horizontal="center" vertical="center" textRotation="255"/>
      <protection locked="0"/>
    </xf>
    <xf numFmtId="0" fontId="19" fillId="0" borderId="27"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50" xfId="0" applyFont="1" applyBorder="1" applyAlignment="1" applyProtection="1">
      <alignment horizontal="center" vertical="center" wrapText="1"/>
      <protection locked="0"/>
    </xf>
    <xf numFmtId="0" fontId="19" fillId="0" borderId="76" xfId="0" applyFont="1" applyBorder="1" applyAlignment="1" applyProtection="1">
      <alignment horizontal="center" vertical="center" wrapText="1"/>
      <protection locked="0"/>
    </xf>
    <xf numFmtId="0" fontId="19" fillId="0" borderId="77" xfId="0" applyFont="1" applyBorder="1" applyAlignment="1" applyProtection="1">
      <alignment horizontal="center" vertical="center" wrapText="1"/>
      <protection locked="0"/>
    </xf>
    <xf numFmtId="0" fontId="19" fillId="0" borderId="78"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9" fillId="0" borderId="81"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locked="0"/>
    </xf>
    <xf numFmtId="0" fontId="19" fillId="0" borderId="49"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31" xfId="0" applyFont="1" applyBorder="1" applyAlignment="1" applyProtection="1">
      <alignment horizontal="center" vertical="center" wrapText="1"/>
      <protection locked="0"/>
    </xf>
    <xf numFmtId="0" fontId="33" fillId="0" borderId="22" xfId="0" applyFont="1" applyBorder="1" applyAlignment="1" applyProtection="1">
      <alignment horizontal="center" vertical="center" wrapText="1"/>
      <protection locked="0"/>
    </xf>
    <xf numFmtId="0" fontId="33" fillId="0" borderId="53" xfId="0" applyFont="1" applyBorder="1" applyAlignment="1" applyProtection="1">
      <alignment horizontal="center" vertical="center" wrapText="1"/>
      <protection locked="0"/>
    </xf>
    <xf numFmtId="0" fontId="6" fillId="0" borderId="0" xfId="0" applyFont="1" applyAlignment="1" applyProtection="1">
      <alignment horizontal="left" wrapText="1"/>
      <protection locked="0"/>
    </xf>
    <xf numFmtId="49" fontId="3" fillId="0" borderId="47" xfId="0" applyNumberFormat="1" applyFont="1" applyBorder="1" applyProtection="1">
      <alignment vertical="center"/>
      <protection locked="0"/>
    </xf>
    <xf numFmtId="49" fontId="3" fillId="0" borderId="48" xfId="0" applyNumberFormat="1" applyFont="1" applyBorder="1" applyProtection="1">
      <alignment vertical="center"/>
      <protection locked="0"/>
    </xf>
    <xf numFmtId="0" fontId="22" fillId="0" borderId="16"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26" xfId="0" applyFont="1" applyBorder="1" applyAlignment="1" applyProtection="1">
      <alignment horizontal="left" vertical="center"/>
      <protection locked="0"/>
    </xf>
    <xf numFmtId="0" fontId="3" fillId="0" borderId="79" xfId="0" applyFont="1" applyBorder="1" applyAlignment="1" applyProtection="1">
      <alignment horizontal="left" vertical="center"/>
      <protection locked="0"/>
    </xf>
    <xf numFmtId="0" fontId="3" fillId="0" borderId="77" xfId="0" applyFont="1" applyBorder="1" applyAlignment="1" applyProtection="1">
      <alignment horizontal="left" vertical="center"/>
      <protection locked="0"/>
    </xf>
    <xf numFmtId="0" fontId="3" fillId="0" borderId="80" xfId="0" applyFont="1" applyBorder="1" applyAlignment="1" applyProtection="1">
      <alignment horizontal="left" vertical="center"/>
      <protection locked="0"/>
    </xf>
    <xf numFmtId="0" fontId="26" fillId="0" borderId="47" xfId="0" applyFont="1" applyBorder="1" applyAlignment="1" applyProtection="1">
      <alignment horizontal="left" vertical="center"/>
      <protection locked="0"/>
    </xf>
    <xf numFmtId="0" fontId="26" fillId="0" borderId="48" xfId="0" applyFont="1" applyBorder="1" applyAlignment="1" applyProtection="1">
      <alignment horizontal="left" vertical="center"/>
      <protection locked="0"/>
    </xf>
    <xf numFmtId="0" fontId="26" fillId="0" borderId="57" xfId="0" applyFont="1" applyBorder="1" applyAlignment="1" applyProtection="1">
      <alignment horizontal="left" vertical="center"/>
      <protection locked="0"/>
    </xf>
    <xf numFmtId="0" fontId="33" fillId="0" borderId="12"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20" fillId="0" borderId="65" xfId="0" applyFont="1" applyBorder="1" applyAlignment="1" applyProtection="1">
      <alignment horizontal="center" vertical="center" textRotation="255" wrapText="1"/>
      <protection locked="0"/>
    </xf>
    <xf numFmtId="0" fontId="20" fillId="0" borderId="66" xfId="0" applyFont="1" applyBorder="1" applyAlignment="1" applyProtection="1">
      <alignment horizontal="center" vertical="center" textRotation="255" wrapText="1"/>
      <protection locked="0"/>
    </xf>
    <xf numFmtId="0" fontId="20" fillId="0" borderId="67" xfId="0" applyFont="1" applyBorder="1" applyAlignment="1" applyProtection="1">
      <alignment horizontal="center" vertical="center" textRotation="255" wrapText="1"/>
      <protection locked="0"/>
    </xf>
    <xf numFmtId="49" fontId="22" fillId="0" borderId="48" xfId="0" applyNumberFormat="1" applyFont="1" applyBorder="1" applyAlignment="1" applyProtection="1">
      <alignment horizontal="left" vertical="center"/>
      <protection locked="0"/>
    </xf>
    <xf numFmtId="49" fontId="22" fillId="0" borderId="57" xfId="0" applyNumberFormat="1" applyFont="1" applyBorder="1" applyAlignment="1" applyProtection="1">
      <alignment horizontal="left" vertical="center"/>
      <protection locked="0"/>
    </xf>
    <xf numFmtId="0" fontId="4" fillId="0" borderId="89" xfId="0" applyFont="1" applyBorder="1" applyAlignment="1" applyProtection="1">
      <alignment horizontal="center" vertical="center" wrapText="1"/>
      <protection locked="0"/>
    </xf>
    <xf numFmtId="0" fontId="4" fillId="0" borderId="88" xfId="0" applyFont="1" applyBorder="1" applyAlignment="1" applyProtection="1">
      <alignment horizontal="center" vertical="center" wrapText="1"/>
      <protection locked="0"/>
    </xf>
    <xf numFmtId="0" fontId="4" fillId="0" borderId="90" xfId="0" applyFont="1" applyBorder="1" applyAlignment="1" applyProtection="1">
      <alignment horizontal="center" vertical="center" wrapText="1"/>
      <protection locked="0"/>
    </xf>
    <xf numFmtId="0" fontId="4" fillId="0" borderId="94"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protection locked="0"/>
    </xf>
    <xf numFmtId="0" fontId="19" fillId="0" borderId="63"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59" xfId="0" applyFont="1" applyBorder="1" applyAlignment="1" applyProtection="1">
      <alignment horizontal="center"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left" vertical="center"/>
      <protection locked="0"/>
    </xf>
    <xf numFmtId="0" fontId="3" fillId="0" borderId="73" xfId="0" applyFont="1" applyBorder="1" applyAlignment="1" applyProtection="1">
      <alignment horizontal="center" vertical="top"/>
      <protection locked="0"/>
    </xf>
    <xf numFmtId="0" fontId="3" fillId="0" borderId="74" xfId="0" applyFont="1" applyBorder="1" applyAlignment="1" applyProtection="1">
      <alignment horizontal="center" vertical="top"/>
      <protection locked="0"/>
    </xf>
    <xf numFmtId="0" fontId="3" fillId="0" borderId="75" xfId="0" applyFont="1" applyBorder="1" applyAlignment="1" applyProtection="1">
      <alignment horizontal="center" vertical="top"/>
      <protection locked="0"/>
    </xf>
    <xf numFmtId="0" fontId="3" fillId="0" borderId="58"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59" xfId="0" applyFont="1" applyBorder="1" applyAlignment="1" applyProtection="1">
      <alignment horizontal="center" vertical="top"/>
      <protection locked="0"/>
    </xf>
    <xf numFmtId="0" fontId="3" fillId="0" borderId="60" xfId="0" applyFont="1" applyBorder="1" applyAlignment="1" applyProtection="1">
      <alignment horizontal="center" vertical="top"/>
      <protection locked="0"/>
    </xf>
    <xf numFmtId="0" fontId="3" fillId="0" borderId="61" xfId="0" applyFont="1" applyBorder="1" applyAlignment="1" applyProtection="1">
      <alignment horizontal="center" vertical="top"/>
      <protection locked="0"/>
    </xf>
    <xf numFmtId="0" fontId="3" fillId="0" borderId="62" xfId="0" applyFont="1" applyBorder="1" applyAlignment="1" applyProtection="1">
      <alignment horizontal="center" vertical="top"/>
      <protection locked="0"/>
    </xf>
    <xf numFmtId="0" fontId="31" fillId="0" borderId="70" xfId="0" applyFont="1" applyBorder="1" applyAlignment="1" applyProtection="1">
      <alignment vertical="center" wrapText="1"/>
      <protection locked="0"/>
    </xf>
    <xf numFmtId="0" fontId="31" fillId="0" borderId="71"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0" fillId="0" borderId="12" xfId="0" applyBorder="1" applyAlignment="1">
      <alignment vertical="center" wrapText="1"/>
    </xf>
    <xf numFmtId="0" fontId="0" fillId="0" borderId="24" xfId="0" applyBorder="1" applyAlignment="1">
      <alignment vertical="center" wrapText="1"/>
    </xf>
    <xf numFmtId="49" fontId="31" fillId="0" borderId="48" xfId="0" applyNumberFormat="1" applyFont="1" applyBorder="1" applyAlignment="1" applyProtection="1">
      <alignment vertical="center" wrapText="1"/>
      <protection locked="0"/>
    </xf>
    <xf numFmtId="0" fontId="0" fillId="0" borderId="48" xfId="0" applyBorder="1" applyAlignment="1">
      <alignment vertical="center" wrapText="1"/>
    </xf>
    <xf numFmtId="0" fontId="0" fillId="0" borderId="57" xfId="0" applyBorder="1" applyAlignment="1">
      <alignment vertical="center" wrapText="1"/>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1" fillId="5" borderId="0" xfId="0" applyFont="1" applyFill="1" applyAlignment="1" applyProtection="1">
      <alignment horizontal="center" vertical="center"/>
      <protection locked="0"/>
    </xf>
    <xf numFmtId="0" fontId="3" fillId="0" borderId="22" xfId="0" applyFont="1" applyBorder="1" applyAlignment="1" applyProtection="1">
      <alignment horizontal="right" vertical="center"/>
      <protection locked="0"/>
    </xf>
    <xf numFmtId="0" fontId="23" fillId="0" borderId="22" xfId="0" applyFont="1" applyBorder="1" applyAlignment="1" applyProtection="1">
      <alignment horizontal="center" vertical="center" wrapText="1"/>
      <protection locked="0"/>
    </xf>
    <xf numFmtId="0" fontId="14" fillId="4" borderId="23" xfId="0" applyFont="1" applyFill="1" applyBorder="1" applyAlignment="1" applyProtection="1">
      <alignment horizontal="center" vertical="center" textRotation="255" wrapText="1"/>
      <protection locked="0"/>
    </xf>
    <xf numFmtId="0" fontId="14" fillId="4" borderId="25" xfId="0" applyFont="1" applyFill="1" applyBorder="1" applyAlignment="1" applyProtection="1">
      <alignment horizontal="center" vertical="center" textRotation="255"/>
      <protection locked="0"/>
    </xf>
    <xf numFmtId="0" fontId="14" fillId="4" borderId="27" xfId="0" applyFont="1" applyFill="1" applyBorder="1" applyAlignment="1" applyProtection="1">
      <alignment horizontal="center" vertical="center" textRotation="255"/>
      <protection locked="0"/>
    </xf>
    <xf numFmtId="0" fontId="9" fillId="0" borderId="54" xfId="0" applyFont="1" applyBorder="1" applyAlignment="1" applyProtection="1">
      <alignment horizontal="center" vertical="center" wrapText="1"/>
      <protection locked="0"/>
    </xf>
    <xf numFmtId="0" fontId="9" fillId="0" borderId="46" xfId="0" applyFont="1" applyBorder="1" applyAlignment="1" applyProtection="1">
      <alignment horizontal="center" vertical="center"/>
      <protection locked="0"/>
    </xf>
    <xf numFmtId="0" fontId="9" fillId="0" borderId="15"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protection locked="0"/>
    </xf>
    <xf numFmtId="0" fontId="25" fillId="4" borderId="29" xfId="0" applyFont="1" applyFill="1" applyBorder="1" applyAlignment="1" applyProtection="1">
      <alignment horizontal="center" vertical="center"/>
      <protection locked="0"/>
    </xf>
    <xf numFmtId="0" fontId="25" fillId="4" borderId="36" xfId="0" applyFont="1" applyFill="1" applyBorder="1" applyAlignment="1" applyProtection="1">
      <alignment horizontal="center" vertical="center"/>
      <protection locked="0"/>
    </xf>
    <xf numFmtId="0" fontId="25" fillId="4" borderId="30" xfId="0" applyFont="1" applyFill="1" applyBorder="1" applyAlignment="1" applyProtection="1">
      <alignment horizontal="center" vertical="center"/>
      <protection locked="0"/>
    </xf>
    <xf numFmtId="0" fontId="4" fillId="0" borderId="93" xfId="0" applyFont="1" applyBorder="1" applyAlignment="1" applyProtection="1">
      <alignment horizontal="center" vertical="center" wrapText="1"/>
      <protection locked="0"/>
    </xf>
    <xf numFmtId="0" fontId="24" fillId="0" borderId="91" xfId="0" applyFont="1" applyBorder="1" applyAlignment="1" applyProtection="1">
      <alignment horizontal="center" vertical="center" wrapText="1"/>
      <protection locked="0"/>
    </xf>
    <xf numFmtId="0" fontId="4" fillId="0" borderId="92" xfId="0" applyFont="1" applyBorder="1" applyAlignment="1" applyProtection="1">
      <alignment horizontal="center" vertical="center" wrapText="1"/>
      <protection locked="0"/>
    </xf>
    <xf numFmtId="0" fontId="24" fillId="0" borderId="89" xfId="0" applyFont="1" applyBorder="1" applyAlignment="1" applyProtection="1">
      <alignment horizontal="center" vertical="center" wrapText="1"/>
      <protection locked="0"/>
    </xf>
    <xf numFmtId="49" fontId="26" fillId="0" borderId="70" xfId="0" applyNumberFormat="1" applyFont="1" applyBorder="1" applyAlignment="1" applyProtection="1">
      <alignment horizontal="left" vertical="center"/>
      <protection locked="0"/>
    </xf>
    <xf numFmtId="49" fontId="26" fillId="0" borderId="71" xfId="0" applyNumberFormat="1" applyFont="1" applyBorder="1" applyAlignment="1" applyProtection="1">
      <alignment horizontal="left" vertical="center"/>
      <protection locked="0"/>
    </xf>
    <xf numFmtId="0" fontId="28" fillId="0" borderId="29" xfId="0" applyFont="1" applyBorder="1" applyAlignment="1" applyProtection="1">
      <alignment horizontal="left" vertical="center" wrapText="1"/>
      <protection locked="0"/>
    </xf>
    <xf numFmtId="0" fontId="28" fillId="0" borderId="36" xfId="0" applyFont="1" applyBorder="1" applyAlignment="1" applyProtection="1">
      <alignment horizontal="left" vertical="center" wrapText="1"/>
      <protection locked="0"/>
    </xf>
    <xf numFmtId="0" fontId="28" fillId="0" borderId="30" xfId="0" applyFont="1" applyBorder="1" applyAlignment="1" applyProtection="1">
      <alignment horizontal="left" vertical="center" wrapText="1"/>
      <protection locked="0"/>
    </xf>
    <xf numFmtId="0" fontId="28" fillId="0" borderId="16"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28" fillId="0" borderId="32"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33" xfId="0" applyFont="1" applyBorder="1" applyAlignment="1" applyProtection="1">
      <alignment horizontal="left" vertical="center" wrapText="1"/>
      <protection locked="0"/>
    </xf>
    <xf numFmtId="0" fontId="40" fillId="4" borderId="29" xfId="0" applyFont="1" applyFill="1" applyBorder="1" applyAlignment="1" applyProtection="1">
      <alignment horizontal="center" vertical="center" textRotation="255"/>
      <protection locked="0"/>
    </xf>
    <xf numFmtId="0" fontId="40" fillId="4" borderId="30" xfId="0" applyFont="1" applyFill="1" applyBorder="1" applyAlignment="1" applyProtection="1">
      <alignment horizontal="center" vertical="center" textRotation="255"/>
      <protection locked="0"/>
    </xf>
    <xf numFmtId="0" fontId="40" fillId="4" borderId="16" xfId="0" applyFont="1" applyFill="1" applyBorder="1" applyAlignment="1" applyProtection="1">
      <alignment horizontal="center" vertical="center" textRotation="255"/>
      <protection locked="0"/>
    </xf>
    <xf numFmtId="0" fontId="40" fillId="4" borderId="0" xfId="0" applyFont="1" applyFill="1" applyAlignment="1" applyProtection="1">
      <alignment horizontal="center" vertical="center" textRotation="255"/>
      <protection locked="0"/>
    </xf>
    <xf numFmtId="0" fontId="40" fillId="4" borderId="32" xfId="0" applyFont="1" applyFill="1" applyBorder="1" applyAlignment="1" applyProtection="1">
      <alignment horizontal="center" vertical="center" textRotation="255"/>
      <protection locked="0"/>
    </xf>
    <xf numFmtId="0" fontId="40" fillId="4" borderId="33" xfId="0" applyFont="1" applyFill="1" applyBorder="1" applyAlignment="1" applyProtection="1">
      <alignment horizontal="center" vertical="center" textRotation="255"/>
      <protection locked="0"/>
    </xf>
    <xf numFmtId="49" fontId="26" fillId="0" borderId="41" xfId="0" applyNumberFormat="1" applyFont="1" applyBorder="1" applyAlignment="1" applyProtection="1">
      <alignment horizontal="left" vertical="center" indent="2"/>
      <protection locked="0"/>
    </xf>
    <xf numFmtId="49" fontId="26" fillId="0" borderId="22" xfId="0" applyNumberFormat="1" applyFont="1" applyBorder="1" applyAlignment="1" applyProtection="1">
      <alignment horizontal="left" vertical="center" indent="2"/>
      <protection locked="0"/>
    </xf>
    <xf numFmtId="49" fontId="26" fillId="0" borderId="28" xfId="0" applyNumberFormat="1" applyFont="1" applyBorder="1" applyAlignment="1" applyProtection="1">
      <alignment horizontal="left" vertical="center" indent="2"/>
      <protection locked="0"/>
    </xf>
    <xf numFmtId="0" fontId="32" fillId="0" borderId="89" xfId="0" applyFont="1" applyBorder="1" applyAlignment="1" applyProtection="1">
      <alignment horizontal="left" vertical="center" wrapText="1"/>
      <protection locked="0"/>
    </xf>
    <xf numFmtId="0" fontId="32" fillId="0" borderId="90" xfId="0" applyFont="1" applyBorder="1" applyAlignment="1" applyProtection="1">
      <alignment horizontal="left" vertical="center" wrapText="1"/>
      <protection locked="0"/>
    </xf>
    <xf numFmtId="49" fontId="31" fillId="0" borderId="72" xfId="0" applyNumberFormat="1" applyFont="1" applyBorder="1" applyAlignment="1" applyProtection="1">
      <alignment vertical="center" wrapText="1"/>
      <protection locked="0"/>
    </xf>
    <xf numFmtId="0" fontId="16" fillId="0" borderId="0" xfId="0" applyFont="1" applyAlignment="1" applyProtection="1">
      <alignment horizontal="left" vertical="top" wrapText="1"/>
      <protection locked="0"/>
    </xf>
    <xf numFmtId="0" fontId="26" fillId="0" borderId="68" xfId="0" applyFont="1" applyBorder="1" applyAlignment="1" applyProtection="1">
      <alignment horizontal="left" vertical="center"/>
      <protection locked="0"/>
    </xf>
    <xf numFmtId="0" fontId="26" fillId="0" borderId="20" xfId="0" applyFont="1" applyBorder="1" applyAlignment="1" applyProtection="1">
      <alignment horizontal="left" vertical="center"/>
      <protection locked="0"/>
    </xf>
    <xf numFmtId="0" fontId="26" fillId="0" borderId="43" xfId="0" applyFont="1" applyBorder="1" applyAlignment="1" applyProtection="1">
      <alignment horizontal="left" vertical="center"/>
      <protection locked="0"/>
    </xf>
    <xf numFmtId="0" fontId="26" fillId="0" borderId="44" xfId="0" applyFont="1" applyBorder="1" applyAlignment="1" applyProtection="1">
      <alignment horizontal="left" vertical="center"/>
      <protection locked="0"/>
    </xf>
    <xf numFmtId="0" fontId="26" fillId="0" borderId="37" xfId="0" applyFont="1" applyBorder="1" applyAlignment="1" applyProtection="1">
      <alignment horizontal="left" vertical="center"/>
      <protection locked="0"/>
    </xf>
    <xf numFmtId="0" fontId="26" fillId="0" borderId="38" xfId="0" applyFont="1" applyBorder="1" applyAlignment="1" applyProtection="1">
      <alignment horizontal="left" vertical="center"/>
      <protection locked="0"/>
    </xf>
    <xf numFmtId="0" fontId="26" fillId="0" borderId="69" xfId="0" applyFont="1" applyBorder="1" applyAlignment="1" applyProtection="1">
      <alignment horizontal="left" vertical="center"/>
      <protection locked="0"/>
    </xf>
    <xf numFmtId="0" fontId="26" fillId="0" borderId="70" xfId="0" applyFont="1" applyBorder="1" applyAlignment="1" applyProtection="1">
      <alignment horizontal="left" vertical="center"/>
      <protection locked="0"/>
    </xf>
    <xf numFmtId="49" fontId="26" fillId="0" borderId="20" xfId="0" applyNumberFormat="1" applyFont="1" applyBorder="1" applyAlignment="1" applyProtection="1">
      <alignment horizontal="left" vertical="center"/>
      <protection locked="0"/>
    </xf>
    <xf numFmtId="49" fontId="26" fillId="0" borderId="21" xfId="0" applyNumberFormat="1" applyFont="1" applyBorder="1" applyAlignment="1" applyProtection="1">
      <alignment horizontal="left" vertical="center"/>
      <protection locked="0"/>
    </xf>
    <xf numFmtId="49" fontId="26" fillId="0" borderId="38" xfId="0" applyNumberFormat="1" applyFont="1" applyBorder="1" applyAlignment="1" applyProtection="1">
      <alignment horizontal="left" vertical="center"/>
      <protection locked="0"/>
    </xf>
    <xf numFmtId="49" fontId="26" fillId="0" borderId="39" xfId="0" applyNumberFormat="1" applyFont="1" applyBorder="1" applyAlignment="1" applyProtection="1">
      <alignment horizontal="left" vertical="center"/>
      <protection locked="0"/>
    </xf>
    <xf numFmtId="49" fontId="26" fillId="0" borderId="44" xfId="0" applyNumberFormat="1" applyFont="1" applyBorder="1" applyAlignment="1" applyProtection="1">
      <alignment horizontal="left" vertical="center"/>
      <protection locked="0"/>
    </xf>
    <xf numFmtId="49" fontId="26" fillId="0" borderId="45" xfId="0" applyNumberFormat="1" applyFont="1" applyBorder="1" applyAlignment="1" applyProtection="1">
      <alignment horizontal="left" vertical="center"/>
      <protection locked="0"/>
    </xf>
    <xf numFmtId="6" fontId="8" fillId="0" borderId="36" xfId="2" applyFont="1" applyBorder="1" applyAlignment="1">
      <alignment horizontal="right" vertical="center" wrapText="1" indent="2"/>
    </xf>
    <xf numFmtId="6" fontId="8" fillId="0" borderId="30" xfId="2" applyFont="1" applyBorder="1" applyAlignment="1">
      <alignment horizontal="right" vertical="center" wrapText="1" indent="2"/>
    </xf>
    <xf numFmtId="0" fontId="5" fillId="0" borderId="3" xfId="0" applyFont="1" applyBorder="1" applyAlignment="1" applyProtection="1">
      <alignment horizontal="left" vertical="center" indent="4"/>
      <protection locked="0"/>
    </xf>
    <xf numFmtId="0" fontId="5" fillId="0" borderId="4" xfId="0" applyFont="1" applyBorder="1" applyAlignment="1" applyProtection="1">
      <alignment horizontal="left" vertical="center" indent="4"/>
      <protection locked="0"/>
    </xf>
    <xf numFmtId="0" fontId="5" fillId="0" borderId="1" xfId="0" applyFont="1" applyBorder="1" applyAlignment="1" applyProtection="1">
      <alignment horizontal="left" vertical="center"/>
      <protection locked="0"/>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56"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8" fillId="2" borderId="51"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34" fillId="4" borderId="29" xfId="0" applyFont="1" applyFill="1" applyBorder="1" applyAlignment="1" applyProtection="1">
      <alignment vertical="center" textRotation="255"/>
      <protection locked="0"/>
    </xf>
    <xf numFmtId="0" fontId="34" fillId="4" borderId="30" xfId="0" applyFont="1" applyFill="1" applyBorder="1" applyAlignment="1" applyProtection="1">
      <alignment vertical="center" textRotation="255"/>
      <protection locked="0"/>
    </xf>
    <xf numFmtId="0" fontId="34" fillId="4" borderId="16" xfId="0" applyFont="1" applyFill="1" applyBorder="1" applyAlignment="1" applyProtection="1">
      <alignment vertical="center" textRotation="255"/>
      <protection locked="0"/>
    </xf>
    <xf numFmtId="0" fontId="34" fillId="4" borderId="31" xfId="0" applyFont="1" applyFill="1" applyBorder="1" applyAlignment="1" applyProtection="1">
      <alignment vertical="center" textRotation="255"/>
      <protection locked="0"/>
    </xf>
    <xf numFmtId="0" fontId="20" fillId="0" borderId="7" xfId="0" applyFont="1" applyBorder="1" applyAlignment="1" applyProtection="1">
      <alignment horizontal="right" vertical="center" wrapText="1"/>
      <protection locked="0"/>
    </xf>
    <xf numFmtId="0" fontId="20" fillId="0" borderId="7" xfId="0" applyFont="1" applyBorder="1" applyAlignment="1" applyProtection="1">
      <alignment horizontal="right" vertical="center"/>
      <protection locked="0"/>
    </xf>
    <xf numFmtId="6" fontId="16" fillId="0" borderId="7" xfId="2" applyFont="1" applyBorder="1" applyAlignment="1" applyProtection="1">
      <alignment horizontal="center" vertical="center"/>
      <protection locked="0"/>
    </xf>
    <xf numFmtId="6" fontId="16" fillId="0" borderId="33" xfId="2" applyFont="1" applyBorder="1" applyAlignment="1" applyProtection="1">
      <alignment horizontal="center" vertical="center"/>
      <protection locked="0"/>
    </xf>
    <xf numFmtId="6" fontId="16" fillId="0" borderId="36" xfId="2" applyFont="1" applyBorder="1" applyAlignment="1" applyProtection="1">
      <alignment horizontal="center" vertical="center"/>
      <protection locked="0"/>
    </xf>
    <xf numFmtId="6" fontId="16" fillId="0" borderId="30" xfId="2" applyFont="1" applyBorder="1" applyAlignment="1" applyProtection="1">
      <alignment horizontal="center" vertical="center"/>
      <protection locked="0"/>
    </xf>
    <xf numFmtId="0" fontId="42" fillId="0" borderId="63" xfId="0" applyFont="1" applyBorder="1" applyAlignment="1">
      <alignment horizontal="center" vertical="center"/>
    </xf>
    <xf numFmtId="0" fontId="42" fillId="0" borderId="48" xfId="0" applyFont="1" applyBorder="1" applyAlignment="1">
      <alignment horizontal="center" vertical="center"/>
    </xf>
    <xf numFmtId="0" fontId="42" fillId="0" borderId="64" xfId="0" applyFont="1" applyBorder="1" applyAlignment="1">
      <alignment horizontal="center" vertical="center"/>
    </xf>
    <xf numFmtId="0" fontId="29" fillId="0" borderId="8" xfId="0" applyFont="1" applyBorder="1" applyAlignment="1" applyProtection="1">
      <alignment horizontal="center" vertical="center" textRotation="255" wrapText="1"/>
      <protection locked="0"/>
    </xf>
    <xf numFmtId="0" fontId="29" fillId="0" borderId="35" xfId="0" applyFont="1" applyBorder="1" applyAlignment="1" applyProtection="1">
      <alignment horizontal="center" vertical="center" textRotation="255" wrapText="1"/>
      <protection locked="0"/>
    </xf>
    <xf numFmtId="0" fontId="29" fillId="0" borderId="96" xfId="0" applyFont="1" applyBorder="1" applyAlignment="1" applyProtection="1">
      <alignment horizontal="center" vertical="center" textRotation="255" wrapText="1"/>
      <protection locked="0"/>
    </xf>
    <xf numFmtId="0" fontId="29" fillId="0" borderId="95" xfId="0" applyFont="1" applyBorder="1" applyAlignment="1" applyProtection="1">
      <alignment horizontal="center" vertical="center" textRotation="255" wrapText="1"/>
      <protection locked="0"/>
    </xf>
    <xf numFmtId="0" fontId="29" fillId="0" borderId="14" xfId="0" applyFont="1" applyBorder="1" applyAlignment="1" applyProtection="1">
      <alignment horizontal="center" vertical="center" textRotation="255" wrapText="1"/>
      <protection locked="0"/>
    </xf>
    <xf numFmtId="0" fontId="27" fillId="0" borderId="29" xfId="0" applyFont="1" applyBorder="1" applyAlignment="1" applyProtection="1">
      <alignment wrapText="1"/>
      <protection locked="0"/>
    </xf>
    <xf numFmtId="0" fontId="27" fillId="0" borderId="36" xfId="0" applyFont="1" applyBorder="1" applyAlignment="1" applyProtection="1">
      <alignment wrapText="1"/>
      <protection locked="0"/>
    </xf>
    <xf numFmtId="0" fontId="20" fillId="0" borderId="32" xfId="0" applyFont="1" applyBorder="1" applyAlignment="1" applyProtection="1">
      <alignment vertical="center" wrapText="1"/>
      <protection locked="0"/>
    </xf>
    <xf numFmtId="0" fontId="27" fillId="0" borderId="7" xfId="0" applyFont="1" applyBorder="1" applyProtection="1">
      <alignment vertical="center"/>
      <protection locked="0"/>
    </xf>
  </cellXfs>
  <cellStyles count="3">
    <cellStyle name="桁区切り" xfId="1" builtinId="6"/>
    <cellStyle name="通貨" xfId="2" builtinId="7"/>
    <cellStyle name="標準" xfId="0" builtinId="0"/>
  </cellStyles>
  <dxfs count="0"/>
  <tableStyles count="0" defaultTableStyle="TableStyleMedium2" defaultPivotStyle="PivotStyleLight16"/>
  <colors>
    <mruColors>
      <color rgb="FFCC009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66675</xdr:rowOff>
    </xdr:from>
    <xdr:to>
      <xdr:col>0</xdr:col>
      <xdr:colOff>342900</xdr:colOff>
      <xdr:row>33</xdr:row>
      <xdr:rowOff>148100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34</xdr:row>
      <xdr:rowOff>66675</xdr:rowOff>
    </xdr:from>
    <xdr:to>
      <xdr:col>0</xdr:col>
      <xdr:colOff>342900</xdr:colOff>
      <xdr:row>35</xdr:row>
      <xdr:rowOff>100940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36</xdr:row>
      <xdr:rowOff>66675</xdr:rowOff>
    </xdr:from>
    <xdr:to>
      <xdr:col>0</xdr:col>
      <xdr:colOff>342900</xdr:colOff>
      <xdr:row>37</xdr:row>
      <xdr:rowOff>100940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33</xdr:row>
      <xdr:rowOff>66675</xdr:rowOff>
    </xdr:from>
    <xdr:to>
      <xdr:col>0</xdr:col>
      <xdr:colOff>342900</xdr:colOff>
      <xdr:row>34</xdr:row>
      <xdr:rowOff>100941</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35</xdr:row>
      <xdr:rowOff>66675</xdr:rowOff>
    </xdr:from>
    <xdr:to>
      <xdr:col>0</xdr:col>
      <xdr:colOff>342900</xdr:colOff>
      <xdr:row>36</xdr:row>
      <xdr:rowOff>100941</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0</xdr:col>
      <xdr:colOff>352425</xdr:colOff>
      <xdr:row>37</xdr:row>
      <xdr:rowOff>271154</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0</xdr:col>
      <xdr:colOff>352425</xdr:colOff>
      <xdr:row>37</xdr:row>
      <xdr:rowOff>265585</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173076</xdr:colOff>
      <xdr:row>0</xdr:row>
      <xdr:rowOff>76782</xdr:rowOff>
    </xdr:from>
    <xdr:to>
      <xdr:col>5</xdr:col>
      <xdr:colOff>497158</xdr:colOff>
      <xdr:row>2</xdr:row>
      <xdr:rowOff>227842</xdr:rowOff>
    </xdr:to>
    <xdr:pic>
      <xdr:nvPicPr>
        <xdr:cNvPr id="3" name="図 2">
          <a:extLst>
            <a:ext uri="{FF2B5EF4-FFF2-40B4-BE49-F238E27FC236}">
              <a16:creationId xmlns:a16="http://schemas.microsoft.com/office/drawing/2014/main" id="{58D675AF-13CE-4E20-BD6B-3D42D3A466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257545" y="76782"/>
          <a:ext cx="3050613" cy="73446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638175</xdr:colOff>
          <xdr:row>6</xdr:row>
          <xdr:rowOff>38100</xdr:rowOff>
        </xdr:from>
        <xdr:to>
          <xdr:col>6</xdr:col>
          <xdr:colOff>257175</xdr:colOff>
          <xdr:row>6</xdr:row>
          <xdr:rowOff>276225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xdr:row>
          <xdr:rowOff>371475</xdr:rowOff>
        </xdr:from>
        <xdr:to>
          <xdr:col>8</xdr:col>
          <xdr:colOff>219075</xdr:colOff>
          <xdr:row>7</xdr:row>
          <xdr:rowOff>57150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9525</xdr:rowOff>
        </xdr:from>
        <xdr:to>
          <xdr:col>8</xdr:col>
          <xdr:colOff>76200</xdr:colOff>
          <xdr:row>24</xdr:row>
          <xdr:rowOff>49481</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24</xdr:row>
          <xdr:rowOff>9525</xdr:rowOff>
        </xdr:from>
        <xdr:to>
          <xdr:col>5</xdr:col>
          <xdr:colOff>85725</xdr:colOff>
          <xdr:row>25</xdr:row>
          <xdr:rowOff>59006</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9525</xdr:rowOff>
        </xdr:from>
        <xdr:to>
          <xdr:col>5</xdr:col>
          <xdr:colOff>85725</xdr:colOff>
          <xdr:row>24</xdr:row>
          <xdr:rowOff>59006</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9525</xdr:rowOff>
        </xdr:from>
        <xdr:to>
          <xdr:col>5</xdr:col>
          <xdr:colOff>85725</xdr:colOff>
          <xdr:row>24</xdr:row>
          <xdr:rowOff>59006</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9525</xdr:rowOff>
        </xdr:from>
        <xdr:to>
          <xdr:col>8</xdr:col>
          <xdr:colOff>76200</xdr:colOff>
          <xdr:row>25</xdr:row>
          <xdr:rowOff>49481</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148566</xdr:rowOff>
        </xdr:from>
        <xdr:to>
          <xdr:col>5</xdr:col>
          <xdr:colOff>95250</xdr:colOff>
          <xdr:row>34</xdr:row>
          <xdr:rowOff>51336</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33</xdr:row>
          <xdr:rowOff>201014</xdr:rowOff>
        </xdr:from>
        <xdr:to>
          <xdr:col>5</xdr:col>
          <xdr:colOff>95250</xdr:colOff>
          <xdr:row>35</xdr:row>
          <xdr:rowOff>58016</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xdr:row>
          <xdr:rowOff>201014</xdr:rowOff>
        </xdr:from>
        <xdr:to>
          <xdr:col>5</xdr:col>
          <xdr:colOff>95250</xdr:colOff>
          <xdr:row>36</xdr:row>
          <xdr:rowOff>58016</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35</xdr:row>
          <xdr:rowOff>163904</xdr:rowOff>
        </xdr:from>
        <xdr:to>
          <xdr:col>5</xdr:col>
          <xdr:colOff>95250</xdr:colOff>
          <xdr:row>37</xdr:row>
          <xdr:rowOff>20905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46</xdr:row>
          <xdr:rowOff>19050</xdr:rowOff>
        </xdr:from>
        <xdr:to>
          <xdr:col>2</xdr:col>
          <xdr:colOff>400050</xdr:colOff>
          <xdr:row>46</xdr:row>
          <xdr:rowOff>342900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47</xdr:row>
          <xdr:rowOff>9525</xdr:rowOff>
        </xdr:from>
        <xdr:to>
          <xdr:col>2</xdr:col>
          <xdr:colOff>342900</xdr:colOff>
          <xdr:row>47</xdr:row>
          <xdr:rowOff>333375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51</xdr:row>
          <xdr:rowOff>9525</xdr:rowOff>
        </xdr:from>
        <xdr:to>
          <xdr:col>2</xdr:col>
          <xdr:colOff>342900</xdr:colOff>
          <xdr:row>51</xdr:row>
          <xdr:rowOff>323850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44</xdr:row>
          <xdr:rowOff>28575</xdr:rowOff>
        </xdr:from>
        <xdr:to>
          <xdr:col>2</xdr:col>
          <xdr:colOff>400050</xdr:colOff>
          <xdr:row>44</xdr:row>
          <xdr:rowOff>361950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40</xdr:row>
          <xdr:rowOff>180975</xdr:rowOff>
        </xdr:from>
        <xdr:to>
          <xdr:col>3</xdr:col>
          <xdr:colOff>419100</xdr:colOff>
          <xdr:row>41</xdr:row>
          <xdr:rowOff>152400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42</xdr:row>
          <xdr:rowOff>76200</xdr:rowOff>
        </xdr:from>
        <xdr:to>
          <xdr:col>3</xdr:col>
          <xdr:colOff>409575</xdr:colOff>
          <xdr:row>43</xdr:row>
          <xdr:rowOff>38100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52</xdr:row>
          <xdr:rowOff>161925</xdr:rowOff>
        </xdr:from>
        <xdr:to>
          <xdr:col>2</xdr:col>
          <xdr:colOff>342900</xdr:colOff>
          <xdr:row>53</xdr:row>
          <xdr:rowOff>95250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9525</xdr:rowOff>
        </xdr:from>
        <xdr:to>
          <xdr:col>4</xdr:col>
          <xdr:colOff>323850</xdr:colOff>
          <xdr:row>7</xdr:row>
          <xdr:rowOff>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49</xdr:row>
          <xdr:rowOff>9525</xdr:rowOff>
        </xdr:from>
        <xdr:to>
          <xdr:col>2</xdr:col>
          <xdr:colOff>342900</xdr:colOff>
          <xdr:row>49</xdr:row>
          <xdr:rowOff>333375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50</xdr:row>
          <xdr:rowOff>9525</xdr:rowOff>
        </xdr:from>
        <xdr:to>
          <xdr:col>2</xdr:col>
          <xdr:colOff>342900</xdr:colOff>
          <xdr:row>50</xdr:row>
          <xdr:rowOff>333375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B89E-72B4-4B19-BA87-951973A93895}">
  <sheetPr>
    <tabColor rgb="FF00B050"/>
    <pageSetUpPr fitToPage="1"/>
  </sheetPr>
  <dimension ref="A1:Q101"/>
  <sheetViews>
    <sheetView showGridLines="0" tabSelected="1" view="pageBreakPreview" zoomScale="77" zoomScaleNormal="77" zoomScaleSheetLayoutView="77" workbookViewId="0">
      <selection activeCell="E9" sqref="E9:Q9"/>
    </sheetView>
  </sheetViews>
  <sheetFormatPr defaultColWidth="9" defaultRowHeight="12" x14ac:dyDescent="0.4"/>
  <cols>
    <col min="1" max="1" width="5.5" style="12" customWidth="1"/>
    <col min="2" max="2" width="7.25" style="1" customWidth="1"/>
    <col min="3" max="3" width="7.125" style="1" customWidth="1"/>
    <col min="4" max="4" width="8.125" style="1" customWidth="1"/>
    <col min="5" max="5" width="7.875" style="1" customWidth="1"/>
    <col min="6" max="6" width="8.875" style="1" customWidth="1"/>
    <col min="7" max="7" width="6.125" style="1" customWidth="1"/>
    <col min="8" max="8" width="4.5" style="1" customWidth="1"/>
    <col min="9" max="9" width="4.875" style="1" customWidth="1"/>
    <col min="10" max="10" width="4.25" style="1" customWidth="1"/>
    <col min="11" max="11" width="4.75" style="1" customWidth="1"/>
    <col min="12" max="13" width="5" style="1" customWidth="1"/>
    <col min="14" max="14" width="4.875" style="1" customWidth="1"/>
    <col min="15" max="15" width="3.5" style="1" customWidth="1"/>
    <col min="16" max="16" width="9" style="1" customWidth="1"/>
    <col min="17" max="17" width="8.375" style="1" customWidth="1"/>
    <col min="18" max="16384" width="9" style="1"/>
  </cols>
  <sheetData>
    <row r="1" spans="1:17" ht="21.75" customHeight="1" x14ac:dyDescent="0.4">
      <c r="H1" s="110" t="s">
        <v>8</v>
      </c>
      <c r="I1" s="111"/>
      <c r="J1" s="111"/>
      <c r="K1" s="112"/>
      <c r="L1" s="88" t="s">
        <v>17</v>
      </c>
      <c r="M1" s="89"/>
      <c r="N1" s="90" t="s">
        <v>76</v>
      </c>
      <c r="O1" s="90"/>
      <c r="P1" s="90"/>
      <c r="Q1" s="91"/>
    </row>
    <row r="2" spans="1:17" ht="24" customHeight="1" x14ac:dyDescent="0.4">
      <c r="H2" s="263" t="s">
        <v>9</v>
      </c>
      <c r="I2" s="264"/>
      <c r="J2" s="264"/>
      <c r="K2" s="265"/>
      <c r="L2" s="53"/>
      <c r="M2" s="57"/>
      <c r="N2" s="54"/>
      <c r="O2" s="248" t="s">
        <v>66</v>
      </c>
      <c r="P2" s="25" t="s">
        <v>12</v>
      </c>
      <c r="Q2" s="21"/>
    </row>
    <row r="3" spans="1:17" ht="24" customHeight="1" x14ac:dyDescent="0.4">
      <c r="C3" s="259" t="s">
        <v>67</v>
      </c>
      <c r="D3" s="259"/>
      <c r="E3" s="259"/>
      <c r="F3" s="259"/>
      <c r="G3" s="260"/>
      <c r="H3" s="266"/>
      <c r="I3" s="267"/>
      <c r="J3" s="267"/>
      <c r="K3" s="268"/>
      <c r="L3" s="20"/>
      <c r="N3" s="55"/>
      <c r="O3" s="249"/>
      <c r="P3" s="25"/>
      <c r="Q3" s="21"/>
    </row>
    <row r="4" spans="1:17" ht="51" customHeight="1" x14ac:dyDescent="0.4">
      <c r="C4" s="259"/>
      <c r="D4" s="259"/>
      <c r="E4" s="259"/>
      <c r="F4" s="259"/>
      <c r="G4" s="260"/>
      <c r="H4" s="269"/>
      <c r="I4" s="270"/>
      <c r="J4" s="270"/>
      <c r="K4" s="271"/>
      <c r="L4" s="22"/>
      <c r="M4" s="23"/>
      <c r="N4" s="56"/>
      <c r="O4" s="250"/>
      <c r="P4" s="26"/>
      <c r="Q4" s="24"/>
    </row>
    <row r="5" spans="1:17" ht="28.5" customHeight="1" x14ac:dyDescent="0.15">
      <c r="A5" s="207" t="s">
        <v>7</v>
      </c>
      <c r="B5" s="207"/>
      <c r="C5" s="207"/>
      <c r="D5" s="207"/>
      <c r="E5" s="207"/>
      <c r="F5" s="207"/>
      <c r="G5" s="207"/>
      <c r="H5" s="207"/>
      <c r="I5" s="207"/>
      <c r="J5" s="207"/>
      <c r="K5" s="207"/>
      <c r="L5" s="207"/>
      <c r="M5" s="207"/>
      <c r="N5" s="207"/>
      <c r="O5" s="207"/>
      <c r="P5" s="207"/>
      <c r="Q5" s="207"/>
    </row>
    <row r="6" spans="1:17" ht="32.25" customHeight="1" thickBot="1" x14ac:dyDescent="0.2">
      <c r="A6" s="234" t="s">
        <v>106</v>
      </c>
      <c r="B6" s="234"/>
      <c r="C6" s="234"/>
      <c r="D6" s="234"/>
      <c r="E6" s="234"/>
      <c r="F6" s="234"/>
      <c r="J6" s="284" t="s">
        <v>22</v>
      </c>
      <c r="K6" s="284"/>
      <c r="L6" s="283">
        <v>2026</v>
      </c>
      <c r="M6" s="283"/>
      <c r="N6" s="63" t="s">
        <v>59</v>
      </c>
      <c r="O6" s="206" t="s">
        <v>62</v>
      </c>
      <c r="P6" s="206"/>
      <c r="Q6" s="206"/>
    </row>
    <row r="7" spans="1:17" ht="24" customHeight="1" x14ac:dyDescent="0.4">
      <c r="A7" s="212" t="s">
        <v>18</v>
      </c>
      <c r="B7" s="218" t="s">
        <v>107</v>
      </c>
      <c r="C7" s="219"/>
      <c r="D7" s="220"/>
      <c r="E7" s="59" t="s">
        <v>83</v>
      </c>
      <c r="F7" s="9"/>
      <c r="G7" s="58" t="s">
        <v>26</v>
      </c>
      <c r="H7" s="9"/>
      <c r="I7" s="58" t="s">
        <v>81</v>
      </c>
      <c r="J7" s="9"/>
      <c r="K7" s="9"/>
      <c r="L7" s="9"/>
      <c r="M7" s="9"/>
      <c r="N7" s="9"/>
      <c r="O7" s="9"/>
      <c r="P7" s="9"/>
      <c r="Q7" s="10"/>
    </row>
    <row r="8" spans="1:17" ht="24" customHeight="1" x14ac:dyDescent="0.4">
      <c r="A8" s="213"/>
      <c r="B8" s="221" t="s">
        <v>108</v>
      </c>
      <c r="C8" s="222"/>
      <c r="D8" s="223"/>
      <c r="E8" s="240"/>
      <c r="F8" s="241"/>
      <c r="G8" s="241"/>
      <c r="H8" s="241"/>
      <c r="I8" s="241"/>
      <c r="J8" s="241"/>
      <c r="K8" s="241"/>
      <c r="L8" s="241"/>
      <c r="M8" s="241"/>
      <c r="N8" s="241"/>
      <c r="O8" s="241"/>
      <c r="P8" s="241"/>
      <c r="Q8" s="242"/>
    </row>
    <row r="9" spans="1:17" ht="39.75" customHeight="1" x14ac:dyDescent="0.4">
      <c r="A9" s="213"/>
      <c r="B9" s="224" t="s">
        <v>109</v>
      </c>
      <c r="C9" s="225"/>
      <c r="D9" s="226"/>
      <c r="E9" s="237"/>
      <c r="F9" s="238"/>
      <c r="G9" s="238"/>
      <c r="H9" s="238"/>
      <c r="I9" s="238"/>
      <c r="J9" s="238"/>
      <c r="K9" s="238"/>
      <c r="L9" s="238"/>
      <c r="M9" s="238"/>
      <c r="N9" s="238"/>
      <c r="O9" s="238"/>
      <c r="P9" s="238"/>
      <c r="Q9" s="239"/>
    </row>
    <row r="10" spans="1:17" ht="29.25" customHeight="1" x14ac:dyDescent="0.4">
      <c r="A10" s="213"/>
      <c r="B10" s="227" t="s">
        <v>111</v>
      </c>
      <c r="C10" s="228"/>
      <c r="D10" s="229"/>
      <c r="E10" s="243"/>
      <c r="F10" s="244"/>
      <c r="G10" s="244"/>
      <c r="H10" s="244"/>
      <c r="I10" s="244"/>
      <c r="J10" s="244"/>
      <c r="K10" s="244"/>
      <c r="L10" s="244"/>
      <c r="M10" s="244"/>
      <c r="N10" s="244"/>
      <c r="O10" s="244"/>
      <c r="P10" s="244"/>
      <c r="Q10" s="245"/>
    </row>
    <row r="11" spans="1:17" ht="29.25" customHeight="1" x14ac:dyDescent="0.4">
      <c r="A11" s="213"/>
      <c r="B11" s="227" t="s">
        <v>110</v>
      </c>
      <c r="C11" s="228"/>
      <c r="D11" s="229"/>
      <c r="E11" s="235" t="s">
        <v>101</v>
      </c>
      <c r="F11" s="236"/>
      <c r="G11" s="251"/>
      <c r="H11" s="251"/>
      <c r="I11" s="251"/>
      <c r="J11" s="251"/>
      <c r="K11" s="251"/>
      <c r="L11" s="251"/>
      <c r="M11" s="251"/>
      <c r="N11" s="251"/>
      <c r="O11" s="251"/>
      <c r="P11" s="251"/>
      <c r="Q11" s="252"/>
    </row>
    <row r="12" spans="1:17" ht="29.25" customHeight="1" thickBot="1" x14ac:dyDescent="0.45">
      <c r="A12" s="214"/>
      <c r="B12" s="215" t="s">
        <v>112</v>
      </c>
      <c r="C12" s="216"/>
      <c r="D12" s="217"/>
      <c r="E12" s="82" t="s">
        <v>11</v>
      </c>
      <c r="F12" s="319"/>
      <c r="G12" s="319"/>
      <c r="H12" s="319"/>
      <c r="I12" s="319"/>
      <c r="J12" s="253" t="s">
        <v>23</v>
      </c>
      <c r="K12" s="254"/>
      <c r="L12" s="272"/>
      <c r="M12" s="272"/>
      <c r="N12" s="272"/>
      <c r="O12" s="272"/>
      <c r="P12" s="272"/>
      <c r="Q12" s="273"/>
    </row>
    <row r="13" spans="1:17" ht="29.25" customHeight="1" x14ac:dyDescent="0.4">
      <c r="A13" s="150" t="s">
        <v>19</v>
      </c>
      <c r="B13" s="246" t="s">
        <v>113</v>
      </c>
      <c r="C13" s="246"/>
      <c r="D13" s="247"/>
      <c r="E13" s="83" t="s">
        <v>11</v>
      </c>
      <c r="F13" s="320"/>
      <c r="G13" s="320"/>
      <c r="H13" s="320"/>
      <c r="I13" s="320"/>
      <c r="J13" s="255" t="s">
        <v>23</v>
      </c>
      <c r="K13" s="256"/>
      <c r="L13" s="274"/>
      <c r="M13" s="274"/>
      <c r="N13" s="275"/>
      <c r="O13" s="275"/>
      <c r="P13" s="275"/>
      <c r="Q13" s="276"/>
    </row>
    <row r="14" spans="1:17" ht="29.25" customHeight="1" x14ac:dyDescent="0.4">
      <c r="A14" s="151"/>
      <c r="B14" s="227" t="s">
        <v>114</v>
      </c>
      <c r="C14" s="228"/>
      <c r="D14" s="229"/>
      <c r="E14" s="84" t="s">
        <v>21</v>
      </c>
      <c r="F14" s="321"/>
      <c r="G14" s="321"/>
      <c r="H14" s="321"/>
      <c r="I14" s="321"/>
      <c r="J14" s="257" t="s">
        <v>20</v>
      </c>
      <c r="K14" s="258"/>
      <c r="L14" s="277"/>
      <c r="M14" s="277"/>
      <c r="N14" s="278"/>
      <c r="O14" s="278"/>
      <c r="P14" s="278"/>
      <c r="Q14" s="279"/>
    </row>
    <row r="15" spans="1:17" ht="33.75" customHeight="1" x14ac:dyDescent="0.4">
      <c r="A15" s="151"/>
      <c r="B15" s="227" t="s">
        <v>115</v>
      </c>
      <c r="C15" s="228"/>
      <c r="D15" s="229"/>
      <c r="E15" s="261"/>
      <c r="F15" s="262"/>
      <c r="G15" s="251"/>
      <c r="H15" s="251"/>
      <c r="I15" s="251"/>
      <c r="J15" s="251"/>
      <c r="K15" s="251"/>
      <c r="L15" s="251"/>
      <c r="M15" s="251"/>
      <c r="N15" s="251"/>
      <c r="O15" s="251"/>
      <c r="P15" s="251"/>
      <c r="Q15" s="252"/>
    </row>
    <row r="16" spans="1:17" ht="26.25" customHeight="1" x14ac:dyDescent="0.15">
      <c r="A16" s="151"/>
      <c r="B16" s="230" t="s">
        <v>116</v>
      </c>
      <c r="C16" s="230"/>
      <c r="D16" s="231"/>
      <c r="E16" s="209" t="s">
        <v>80</v>
      </c>
      <c r="F16" s="210"/>
      <c r="G16" s="210"/>
      <c r="H16" s="210"/>
      <c r="I16" s="210"/>
      <c r="J16" s="210"/>
      <c r="K16" s="210"/>
      <c r="L16" s="210"/>
      <c r="M16" s="210"/>
      <c r="N16" s="210"/>
      <c r="O16" s="210"/>
      <c r="P16" s="210"/>
      <c r="Q16" s="211"/>
    </row>
    <row r="17" spans="1:17" ht="27.75" customHeight="1" thickBot="1" x14ac:dyDescent="0.45">
      <c r="A17" s="152"/>
      <c r="B17" s="232"/>
      <c r="C17" s="232"/>
      <c r="D17" s="233"/>
      <c r="E17" s="316"/>
      <c r="F17" s="317"/>
      <c r="G17" s="317"/>
      <c r="H17" s="317"/>
      <c r="I17" s="317"/>
      <c r="J17" s="317"/>
      <c r="K17" s="317"/>
      <c r="L17" s="317"/>
      <c r="M17" s="317"/>
      <c r="N17" s="317"/>
      <c r="O17" s="317"/>
      <c r="P17" s="317"/>
      <c r="Q17" s="318"/>
    </row>
    <row r="18" spans="1:17" ht="18.75" customHeight="1" thickBot="1" x14ac:dyDescent="0.2">
      <c r="B18" s="208" t="s">
        <v>117</v>
      </c>
      <c r="C18" s="208"/>
      <c r="D18" s="208"/>
      <c r="E18" s="208"/>
      <c r="F18" s="208"/>
      <c r="G18" s="208"/>
      <c r="H18" s="208"/>
      <c r="I18" s="208"/>
      <c r="J18" s="208"/>
      <c r="K18" s="33"/>
      <c r="Q18" s="3"/>
    </row>
    <row r="19" spans="1:17" ht="23.25" customHeight="1" x14ac:dyDescent="0.4">
      <c r="A19" s="285" t="s">
        <v>16</v>
      </c>
      <c r="B19" s="288" t="s">
        <v>1</v>
      </c>
      <c r="C19" s="288"/>
      <c r="D19" s="288"/>
      <c r="E19" s="323"/>
      <c r="F19" s="324"/>
      <c r="G19" s="324"/>
      <c r="H19" s="324"/>
      <c r="I19" s="324"/>
      <c r="J19" s="324"/>
      <c r="K19" s="324"/>
      <c r="L19" s="295" t="s">
        <v>0</v>
      </c>
      <c r="M19" s="295"/>
      <c r="N19" s="331"/>
      <c r="O19" s="331"/>
      <c r="P19" s="331"/>
      <c r="Q19" s="332"/>
    </row>
    <row r="20" spans="1:17" ht="23.25" customHeight="1" x14ac:dyDescent="0.4">
      <c r="A20" s="286"/>
      <c r="B20" s="289" t="s">
        <v>2</v>
      </c>
      <c r="C20" s="289"/>
      <c r="D20" s="289"/>
      <c r="E20" s="325"/>
      <c r="F20" s="326"/>
      <c r="G20" s="326"/>
      <c r="H20" s="326"/>
      <c r="I20" s="326"/>
      <c r="J20" s="326"/>
      <c r="K20" s="326"/>
      <c r="L20" s="296" t="s">
        <v>50</v>
      </c>
      <c r="M20" s="296"/>
      <c r="N20" s="335"/>
      <c r="O20" s="335"/>
      <c r="P20" s="335"/>
      <c r="Q20" s="336"/>
    </row>
    <row r="21" spans="1:17" ht="23.25" customHeight="1" x14ac:dyDescent="0.4">
      <c r="A21" s="286"/>
      <c r="B21" s="290" t="s">
        <v>1</v>
      </c>
      <c r="C21" s="290"/>
      <c r="D21" s="290"/>
      <c r="E21" s="327"/>
      <c r="F21" s="328"/>
      <c r="G21" s="328"/>
      <c r="H21" s="328"/>
      <c r="I21" s="328"/>
      <c r="J21" s="328"/>
      <c r="K21" s="328"/>
      <c r="L21" s="297" t="s">
        <v>0</v>
      </c>
      <c r="M21" s="297"/>
      <c r="N21" s="333"/>
      <c r="O21" s="333"/>
      <c r="P21" s="333"/>
      <c r="Q21" s="334"/>
    </row>
    <row r="22" spans="1:17" ht="23.25" customHeight="1" thickBot="1" x14ac:dyDescent="0.45">
      <c r="A22" s="287"/>
      <c r="B22" s="291" t="s">
        <v>2</v>
      </c>
      <c r="C22" s="291"/>
      <c r="D22" s="291"/>
      <c r="E22" s="329"/>
      <c r="F22" s="330"/>
      <c r="G22" s="330"/>
      <c r="H22" s="330"/>
      <c r="I22" s="330"/>
      <c r="J22" s="330"/>
      <c r="K22" s="330"/>
      <c r="L22" s="298" t="s">
        <v>50</v>
      </c>
      <c r="M22" s="298"/>
      <c r="N22" s="299"/>
      <c r="O22" s="299"/>
      <c r="P22" s="299"/>
      <c r="Q22" s="300"/>
    </row>
    <row r="23" spans="1:17" ht="11.25" customHeight="1" thickBot="1" x14ac:dyDescent="0.2">
      <c r="Q23" s="27"/>
    </row>
    <row r="24" spans="1:17" ht="20.25" customHeight="1" x14ac:dyDescent="0.4">
      <c r="A24" s="150" t="s">
        <v>68</v>
      </c>
      <c r="B24" s="153" t="s">
        <v>118</v>
      </c>
      <c r="C24" s="154"/>
      <c r="D24" s="155"/>
      <c r="E24" s="8"/>
      <c r="F24" s="156" t="s">
        <v>28</v>
      </c>
      <c r="G24" s="156"/>
      <c r="H24" s="11"/>
      <c r="I24" s="156" t="s">
        <v>25</v>
      </c>
      <c r="J24" s="156"/>
      <c r="K24" s="280" t="s">
        <v>58</v>
      </c>
      <c r="L24" s="280"/>
      <c r="M24" s="280"/>
      <c r="N24" s="280"/>
      <c r="O24" s="280"/>
      <c r="P24" s="280"/>
      <c r="Q24" s="281"/>
    </row>
    <row r="25" spans="1:17" ht="20.25" customHeight="1" x14ac:dyDescent="0.4">
      <c r="A25" s="151"/>
      <c r="B25" s="165" t="s">
        <v>119</v>
      </c>
      <c r="C25" s="166"/>
      <c r="D25" s="167"/>
      <c r="E25" s="14"/>
      <c r="F25" s="15" t="s">
        <v>24</v>
      </c>
      <c r="G25" s="6"/>
      <c r="H25" s="16"/>
      <c r="I25" s="17" t="s">
        <v>27</v>
      </c>
      <c r="J25" s="17"/>
      <c r="K25" s="17"/>
      <c r="L25" s="17"/>
      <c r="M25" s="17"/>
      <c r="N25" s="17"/>
      <c r="O25" s="17"/>
      <c r="P25" s="17"/>
      <c r="Q25" s="18"/>
    </row>
    <row r="26" spans="1:17" ht="20.25" customHeight="1" x14ac:dyDescent="0.4">
      <c r="A26" s="151"/>
      <c r="B26" s="157" t="s">
        <v>14</v>
      </c>
      <c r="C26" s="157"/>
      <c r="D26" s="158"/>
      <c r="E26" s="198"/>
      <c r="F26" s="199"/>
      <c r="G26" s="199"/>
      <c r="H26" s="199"/>
      <c r="I26" s="199"/>
      <c r="J26" s="199"/>
      <c r="K26" s="199"/>
      <c r="L26" s="199"/>
      <c r="M26" s="199"/>
      <c r="N26" s="199"/>
      <c r="O26" s="199"/>
      <c r="P26" s="199"/>
      <c r="Q26" s="200"/>
    </row>
    <row r="27" spans="1:17" ht="20.25" customHeight="1" x14ac:dyDescent="0.4">
      <c r="A27" s="151"/>
      <c r="B27" s="159" t="s">
        <v>13</v>
      </c>
      <c r="C27" s="159"/>
      <c r="D27" s="160"/>
      <c r="E27" s="195"/>
      <c r="F27" s="196"/>
      <c r="G27" s="196"/>
      <c r="H27" s="196"/>
      <c r="I27" s="196"/>
      <c r="J27" s="196"/>
      <c r="K27" s="196"/>
      <c r="L27" s="196"/>
      <c r="M27" s="196"/>
      <c r="N27" s="196"/>
      <c r="O27" s="196"/>
      <c r="P27" s="196"/>
      <c r="Q27" s="197"/>
    </row>
    <row r="28" spans="1:17" ht="20.25" customHeight="1" x14ac:dyDescent="0.4">
      <c r="A28" s="151"/>
      <c r="B28" s="161" t="s">
        <v>15</v>
      </c>
      <c r="C28" s="161"/>
      <c r="D28" s="162"/>
      <c r="E28" s="195"/>
      <c r="F28" s="196"/>
      <c r="G28" s="196"/>
      <c r="H28" s="196"/>
      <c r="I28" s="196"/>
      <c r="J28" s="196"/>
      <c r="K28" s="196"/>
      <c r="L28" s="196"/>
      <c r="M28" s="196"/>
      <c r="N28" s="196"/>
      <c r="O28" s="196"/>
      <c r="P28" s="196"/>
      <c r="Q28" s="197"/>
    </row>
    <row r="29" spans="1:17" ht="20.25" customHeight="1" thickBot="1" x14ac:dyDescent="0.45">
      <c r="A29" s="152"/>
      <c r="B29" s="163" t="s">
        <v>78</v>
      </c>
      <c r="C29" s="163"/>
      <c r="D29" s="164"/>
      <c r="E29" s="201" t="s">
        <v>101</v>
      </c>
      <c r="F29" s="202"/>
      <c r="G29" s="203"/>
      <c r="H29" s="204"/>
      <c r="I29" s="204"/>
      <c r="J29" s="204"/>
      <c r="K29" s="204"/>
      <c r="L29" s="204"/>
      <c r="M29" s="204"/>
      <c r="N29" s="204"/>
      <c r="O29" s="204"/>
      <c r="P29" s="204"/>
      <c r="Q29" s="205"/>
    </row>
    <row r="30" spans="1:17" ht="11.25" customHeight="1" x14ac:dyDescent="0.4">
      <c r="Q30" s="19"/>
    </row>
    <row r="31" spans="1:17" ht="14.25" customHeight="1" x14ac:dyDescent="0.4">
      <c r="A31" s="168" t="s">
        <v>82</v>
      </c>
      <c r="B31" s="170" t="s">
        <v>126</v>
      </c>
      <c r="C31" s="171"/>
      <c r="D31" s="172"/>
      <c r="E31" s="301"/>
      <c r="F31" s="302"/>
      <c r="G31" s="302"/>
      <c r="H31" s="302"/>
      <c r="I31" s="302"/>
      <c r="J31" s="302"/>
      <c r="K31" s="302"/>
      <c r="L31" s="302"/>
      <c r="M31" s="302"/>
      <c r="N31" s="302"/>
      <c r="O31" s="302"/>
      <c r="P31" s="302"/>
      <c r="Q31" s="303"/>
    </row>
    <row r="32" spans="1:17" ht="14.25" customHeight="1" x14ac:dyDescent="0.4">
      <c r="A32" s="169"/>
      <c r="B32" s="173"/>
      <c r="C32" s="174"/>
      <c r="D32" s="175"/>
      <c r="E32" s="304"/>
      <c r="F32" s="305"/>
      <c r="G32" s="305"/>
      <c r="H32" s="305"/>
      <c r="I32" s="305"/>
      <c r="J32" s="305"/>
      <c r="K32" s="305"/>
      <c r="L32" s="305"/>
      <c r="M32" s="305"/>
      <c r="N32" s="305"/>
      <c r="O32" s="305"/>
      <c r="P32" s="305"/>
      <c r="Q32" s="306"/>
    </row>
    <row r="33" spans="1:17" ht="14.25" customHeight="1" x14ac:dyDescent="0.4">
      <c r="A33" s="169"/>
      <c r="B33" s="176"/>
      <c r="C33" s="177"/>
      <c r="D33" s="178"/>
      <c r="E33" s="307"/>
      <c r="F33" s="308"/>
      <c r="G33" s="308"/>
      <c r="H33" s="308"/>
      <c r="I33" s="308"/>
      <c r="J33" s="308"/>
      <c r="K33" s="308"/>
      <c r="L33" s="308"/>
      <c r="M33" s="308"/>
      <c r="N33" s="308"/>
      <c r="O33" s="308"/>
      <c r="P33" s="308"/>
      <c r="Q33" s="309"/>
    </row>
    <row r="34" spans="1:17" ht="18.75" customHeight="1" x14ac:dyDescent="0.4">
      <c r="A34" s="179" t="s">
        <v>3</v>
      </c>
      <c r="B34" s="181" t="s">
        <v>120</v>
      </c>
      <c r="C34" s="182"/>
      <c r="D34" s="183"/>
      <c r="F34" s="85" t="s">
        <v>64</v>
      </c>
      <c r="G34" s="2"/>
      <c r="H34" s="2"/>
      <c r="Q34" s="4"/>
    </row>
    <row r="35" spans="1:17" ht="18.75" customHeight="1" x14ac:dyDescent="0.4">
      <c r="A35" s="169"/>
      <c r="B35" s="184"/>
      <c r="C35" s="185"/>
      <c r="D35" s="186"/>
      <c r="F35" s="85" t="s">
        <v>63</v>
      </c>
      <c r="G35" s="2"/>
      <c r="H35" s="2"/>
      <c r="Q35" s="4"/>
    </row>
    <row r="36" spans="1:17" ht="18.75" customHeight="1" x14ac:dyDescent="0.4">
      <c r="A36" s="169"/>
      <c r="B36" s="184"/>
      <c r="C36" s="185"/>
      <c r="D36" s="186"/>
      <c r="F36" s="85" t="s">
        <v>89</v>
      </c>
      <c r="G36" s="2"/>
      <c r="H36" s="2"/>
      <c r="Q36" s="4"/>
    </row>
    <row r="37" spans="1:17" ht="18.75" customHeight="1" x14ac:dyDescent="0.4">
      <c r="A37" s="180"/>
      <c r="B37" s="187"/>
      <c r="C37" s="188"/>
      <c r="D37" s="189"/>
      <c r="E37" s="7"/>
      <c r="F37" s="86" t="s">
        <v>79</v>
      </c>
      <c r="G37" s="7"/>
      <c r="H37" s="7"/>
      <c r="I37" s="7"/>
      <c r="J37" s="7"/>
      <c r="K37" s="7"/>
      <c r="L37" s="7"/>
      <c r="M37" s="7"/>
      <c r="N37" s="7"/>
      <c r="O37" s="7"/>
      <c r="P37" s="7"/>
      <c r="Q37" s="5"/>
    </row>
    <row r="38" spans="1:17" ht="30.75" customHeight="1" x14ac:dyDescent="0.4">
      <c r="A38" s="282" t="s">
        <v>121</v>
      </c>
      <c r="B38" s="282"/>
      <c r="C38" s="282"/>
      <c r="D38" s="282"/>
      <c r="E38" s="282"/>
      <c r="F38" s="282"/>
      <c r="G38" s="282"/>
      <c r="H38" s="282"/>
      <c r="I38" s="282"/>
      <c r="J38" s="282"/>
      <c r="K38" s="282"/>
      <c r="L38" s="282"/>
      <c r="M38" s="282"/>
      <c r="N38" s="282"/>
      <c r="O38" s="282"/>
      <c r="P38" s="282"/>
      <c r="Q38" s="282"/>
    </row>
    <row r="39" spans="1:17" ht="8.25" customHeight="1" x14ac:dyDescent="0.4">
      <c r="A39" s="49"/>
      <c r="B39" s="49"/>
      <c r="C39" s="49"/>
      <c r="D39" s="49"/>
      <c r="E39" s="49"/>
      <c r="F39" s="49"/>
      <c r="G39" s="50"/>
      <c r="H39" s="50"/>
      <c r="I39" s="50"/>
      <c r="J39" s="50"/>
      <c r="K39" s="49"/>
      <c r="L39" s="49"/>
      <c r="M39" s="49"/>
      <c r="N39" s="49"/>
      <c r="O39" s="50"/>
      <c r="P39" s="50"/>
      <c r="Q39" s="50"/>
    </row>
    <row r="40" spans="1:17" ht="25.5" customHeight="1" thickBot="1" x14ac:dyDescent="0.45">
      <c r="A40" s="310" t="s">
        <v>51</v>
      </c>
      <c r="B40" s="311"/>
      <c r="C40" s="107" t="s">
        <v>4</v>
      </c>
      <c r="D40" s="108"/>
      <c r="E40" s="108"/>
      <c r="F40" s="109"/>
      <c r="G40" s="292" t="s">
        <v>57</v>
      </c>
      <c r="H40" s="293"/>
      <c r="I40" s="293"/>
      <c r="J40" s="294"/>
      <c r="K40" s="292" t="s">
        <v>94</v>
      </c>
      <c r="L40" s="293"/>
      <c r="M40" s="293"/>
      <c r="N40" s="294"/>
      <c r="O40" s="292" t="s">
        <v>29</v>
      </c>
      <c r="P40" s="293"/>
      <c r="Q40" s="294"/>
    </row>
    <row r="41" spans="1:17" ht="30" customHeight="1" x14ac:dyDescent="0.4">
      <c r="A41" s="312"/>
      <c r="B41" s="313"/>
      <c r="C41" s="141" t="s">
        <v>69</v>
      </c>
      <c r="D41" s="135" t="s">
        <v>74</v>
      </c>
      <c r="E41" s="135"/>
      <c r="F41" s="136"/>
      <c r="G41" s="128" t="s">
        <v>52</v>
      </c>
      <c r="H41" s="129"/>
      <c r="I41" s="129"/>
      <c r="J41" s="129"/>
      <c r="K41" s="342" t="s">
        <v>10</v>
      </c>
      <c r="L41" s="343"/>
      <c r="M41" s="343"/>
      <c r="N41" s="344"/>
      <c r="O41" s="70"/>
      <c r="P41" s="144">
        <f>IF(K41="1小間",297000,(IF(K41="2小間",594000,IF(K41="3小間",891000,IF(K41="4小間",1188000,IF(K41="5小間",1485000,IF(K41="6小間",1782000,IF(K41="7小間",2079000,IF(K41="8小間",2376000,IF(K41="9小間",2673000,IF(K41="10小間",2970000,IF(K41="選択してください",0,IF))))))))))))</f>
        <v>0</v>
      </c>
      <c r="Q41" s="145"/>
    </row>
    <row r="42" spans="1:17" ht="30" customHeight="1" thickBot="1" x14ac:dyDescent="0.45">
      <c r="A42" s="312"/>
      <c r="B42" s="313"/>
      <c r="C42" s="142"/>
      <c r="D42" s="137"/>
      <c r="E42" s="137"/>
      <c r="F42" s="138"/>
      <c r="G42" s="130" t="s">
        <v>77</v>
      </c>
      <c r="H42" s="131"/>
      <c r="I42" s="131"/>
      <c r="J42" s="131"/>
      <c r="K42" s="345" t="s">
        <v>10</v>
      </c>
      <c r="L42" s="346"/>
      <c r="M42" s="346"/>
      <c r="N42" s="347"/>
      <c r="O42" s="64"/>
      <c r="P42" s="192">
        <f>IF(K42="11小間",3168000,(IF(K42="12小間",3366000,IF(K42="13小間",3564000,IF(K42="14小間",3762000,IF(K42="15小間",3960000,IF(K42="16小間",4158000,IF(K42="17小間",4356000,IF(K42="18小間",4554000,IF(K42="19小間",4752000,IF(K42="20小間",4950000,IF(K42="21小間",5148000,IF(K42="22小間",5346000,IF(K42="選択してください",0,IF))))))))))))))</f>
        <v>0</v>
      </c>
      <c r="Q42" s="193"/>
    </row>
    <row r="43" spans="1:17" ht="30" customHeight="1" x14ac:dyDescent="0.4">
      <c r="A43" s="312"/>
      <c r="B43" s="313"/>
      <c r="C43" s="142"/>
      <c r="D43" s="139" t="s">
        <v>75</v>
      </c>
      <c r="E43" s="139"/>
      <c r="F43" s="139"/>
      <c r="G43" s="128" t="s">
        <v>52</v>
      </c>
      <c r="H43" s="129"/>
      <c r="I43" s="129"/>
      <c r="J43" s="129"/>
      <c r="K43" s="348" t="s">
        <v>10</v>
      </c>
      <c r="L43" s="349"/>
      <c r="M43" s="349"/>
      <c r="N43" s="350"/>
      <c r="O43" s="52"/>
      <c r="P43" s="144">
        <f>IF(K43="1小間",396000,(IF(K43="2小間",792000,IF(K43="3小間",1188000,IF(K43="4小間",1584000,IF(K43="5小間",1980000,IF(K43="6小間",2376000,IF(K43="7小間",2772000,IF(K43="8小間",3168000,IF(K43="9小間",3564000,IF(K43="10小間",3960000,IF(K43="選択してください",0,IF))))))))))))</f>
        <v>0</v>
      </c>
      <c r="Q43" s="145"/>
    </row>
    <row r="44" spans="1:17" ht="30" customHeight="1" thickBot="1" x14ac:dyDescent="0.45">
      <c r="A44" s="312"/>
      <c r="B44" s="313"/>
      <c r="C44" s="143"/>
      <c r="D44" s="140"/>
      <c r="E44" s="140"/>
      <c r="F44" s="140"/>
      <c r="G44" s="130" t="s">
        <v>77</v>
      </c>
      <c r="H44" s="131"/>
      <c r="I44" s="131"/>
      <c r="J44" s="131"/>
      <c r="K44" s="345" t="s">
        <v>10</v>
      </c>
      <c r="L44" s="346"/>
      <c r="M44" s="346"/>
      <c r="N44" s="347"/>
      <c r="O44" s="64"/>
      <c r="P44" s="192">
        <f>IF(K44="11小間",4240500,(IF(K44="12小間",4521000,IF(K44="13小間",4801500,IF(K44="14小間",5082000,IF(K44="15小間",5362500,IF(K44="選択してください",0,IF)))))))</f>
        <v>0</v>
      </c>
      <c r="Q44" s="193"/>
    </row>
    <row r="45" spans="1:17" ht="30" customHeight="1" x14ac:dyDescent="0.4">
      <c r="A45" s="314"/>
      <c r="B45" s="315"/>
      <c r="C45" s="47" t="s">
        <v>95</v>
      </c>
      <c r="D45" s="30"/>
      <c r="E45" s="43"/>
      <c r="F45" s="44"/>
      <c r="G45" s="339" t="s">
        <v>53</v>
      </c>
      <c r="H45" s="340"/>
      <c r="I45" s="340"/>
      <c r="J45" s="340"/>
      <c r="K45" s="348" t="s">
        <v>10</v>
      </c>
      <c r="L45" s="349"/>
      <c r="M45" s="349"/>
      <c r="N45" s="350"/>
      <c r="O45" s="52"/>
      <c r="P45" s="144">
        <f>IF(K45="1小間",198000,(IF(K45="2小間",396000,IF(K45="3小間",594000,IF(K45="選択してください",0,IF)))))</f>
        <v>0</v>
      </c>
      <c r="Q45" s="194"/>
    </row>
    <row r="46" spans="1:17" ht="9" customHeight="1" x14ac:dyDescent="0.4">
      <c r="A46" s="28"/>
      <c r="B46" s="28"/>
      <c r="C46" s="28"/>
      <c r="D46" s="28"/>
      <c r="E46" s="28"/>
      <c r="F46" s="28"/>
      <c r="G46" s="28"/>
      <c r="H46" s="28"/>
      <c r="K46" s="6"/>
      <c r="L46" s="65"/>
      <c r="M46" s="65"/>
      <c r="N46" s="6"/>
      <c r="O46" s="34"/>
      <c r="P46" s="42"/>
      <c r="Q46" s="42"/>
    </row>
    <row r="47" spans="1:17" ht="30" customHeight="1" x14ac:dyDescent="0.4">
      <c r="A47" s="146" t="s">
        <v>54</v>
      </c>
      <c r="B47" s="147"/>
      <c r="C47" s="113" t="s">
        <v>102</v>
      </c>
      <c r="D47" s="114"/>
      <c r="E47" s="114"/>
      <c r="F47" s="60" t="s">
        <v>55</v>
      </c>
      <c r="G47" s="46"/>
      <c r="H47" s="46"/>
      <c r="I47" s="46"/>
      <c r="J47" s="46"/>
      <c r="K47" s="115" t="s">
        <v>10</v>
      </c>
      <c r="L47" s="116"/>
      <c r="M47" s="116"/>
      <c r="N47" s="117"/>
      <c r="O47" s="51"/>
      <c r="P47" s="105">
        <f>IF(K47="1小間",198000,(IF(K47="2小間",297000,IF(K47="選択してください",0,K47))))</f>
        <v>0</v>
      </c>
      <c r="Q47" s="106"/>
    </row>
    <row r="48" spans="1:17" ht="30" customHeight="1" x14ac:dyDescent="0.4">
      <c r="A48" s="148"/>
      <c r="B48" s="149"/>
      <c r="C48" s="113" t="s">
        <v>102</v>
      </c>
      <c r="D48" s="114"/>
      <c r="E48" s="114"/>
      <c r="F48" s="60" t="s">
        <v>56</v>
      </c>
      <c r="G48" s="46"/>
      <c r="H48" s="45"/>
      <c r="I48" s="45"/>
      <c r="J48" s="45"/>
      <c r="K48" s="115" t="s">
        <v>10</v>
      </c>
      <c r="L48" s="116"/>
      <c r="M48" s="116"/>
      <c r="N48" s="117"/>
      <c r="O48" s="52"/>
      <c r="P48" s="105">
        <f>IF(K48="1小間",264000,(IF(K48="2小間",385000,IF(K48="選択してください",0,K48))))</f>
        <v>0</v>
      </c>
      <c r="Q48" s="106"/>
    </row>
    <row r="49" spans="1:17" s="31" customFormat="1" ht="8.25" customHeight="1" x14ac:dyDescent="0.15">
      <c r="A49" s="67"/>
      <c r="B49" s="68"/>
      <c r="C49" s="68"/>
      <c r="D49" s="68"/>
      <c r="E49" s="68"/>
      <c r="F49" s="68"/>
      <c r="G49" s="68"/>
      <c r="H49" s="68"/>
      <c r="I49" s="68"/>
      <c r="J49" s="68"/>
      <c r="K49" s="66"/>
      <c r="L49" s="66"/>
      <c r="M49" s="66"/>
      <c r="N49" s="66"/>
      <c r="O49" s="66"/>
      <c r="P49" s="69"/>
      <c r="Q49" s="69"/>
    </row>
    <row r="50" spans="1:17" ht="30" customHeight="1" x14ac:dyDescent="0.4">
      <c r="A50" s="351" t="s">
        <v>122</v>
      </c>
      <c r="B50" s="352"/>
      <c r="C50" s="121" t="s">
        <v>96</v>
      </c>
      <c r="D50" s="121"/>
      <c r="E50" s="121"/>
      <c r="F50" s="121"/>
      <c r="G50" s="122" t="s">
        <v>44</v>
      </c>
      <c r="H50" s="122"/>
      <c r="I50" s="122"/>
      <c r="J50" s="123"/>
      <c r="K50" s="115" t="s">
        <v>10</v>
      </c>
      <c r="L50" s="116"/>
      <c r="M50" s="116"/>
      <c r="N50" s="117"/>
      <c r="O50" s="51"/>
      <c r="P50" s="105">
        <f>IF(K50="1枠",44000,(IF(K50="2枠",88000,IF(K50="3枠",132000,IF(K50="4枠",176000,IF(K50="5枠",220000,IF(K50="選択してください",0,#REF!)))))))</f>
        <v>0</v>
      </c>
      <c r="Q50" s="106"/>
    </row>
    <row r="51" spans="1:17" ht="30" customHeight="1" x14ac:dyDescent="0.4">
      <c r="A51" s="353"/>
      <c r="B51" s="354"/>
      <c r="C51" s="121" t="s">
        <v>99</v>
      </c>
      <c r="D51" s="121"/>
      <c r="E51" s="121"/>
      <c r="F51" s="121"/>
      <c r="G51" s="124" t="s">
        <v>45</v>
      </c>
      <c r="H51" s="124"/>
      <c r="I51" s="124"/>
      <c r="J51" s="125"/>
      <c r="K51" s="118" t="s">
        <v>10</v>
      </c>
      <c r="L51" s="119"/>
      <c r="M51" s="119"/>
      <c r="N51" s="120"/>
      <c r="O51" s="61"/>
      <c r="P51" s="337">
        <f>IF(K51="1枠",132000,(IF(K51="2枠",264000,IF(K51="3枠",396000,IF(K51="4枠",528000,IF(K51="5枠",660000,IF(K51="選択してください",0,#REF!)))))))</f>
        <v>0</v>
      </c>
      <c r="Q51" s="338"/>
    </row>
    <row r="52" spans="1:17" ht="30" customHeight="1" x14ac:dyDescent="0.4">
      <c r="A52" s="353"/>
      <c r="B52" s="354"/>
      <c r="C52" s="92" t="s">
        <v>100</v>
      </c>
      <c r="D52" s="92"/>
      <c r="E52" s="92"/>
      <c r="F52" s="92"/>
      <c r="G52" s="92"/>
      <c r="H52" s="104" t="s">
        <v>84</v>
      </c>
      <c r="I52" s="104"/>
      <c r="J52" s="104"/>
      <c r="K52" s="115" t="s">
        <v>10</v>
      </c>
      <c r="L52" s="116"/>
      <c r="M52" s="116"/>
      <c r="N52" s="117"/>
      <c r="O52" s="51"/>
      <c r="P52" s="105">
        <f>IF(K52="1ページ",121000,(IF(K52="2ページ",242000,IF(K52="選択してください",0,#REF!))))</f>
        <v>0</v>
      </c>
      <c r="Q52" s="106"/>
    </row>
    <row r="53" spans="1:17" ht="30" customHeight="1" x14ac:dyDescent="0.15">
      <c r="A53" s="353"/>
      <c r="B53" s="354"/>
      <c r="C53" s="369" t="s">
        <v>97</v>
      </c>
      <c r="D53" s="370"/>
      <c r="E53" s="370"/>
      <c r="F53" s="370"/>
      <c r="G53" s="13"/>
      <c r="H53" s="72" t="s">
        <v>61</v>
      </c>
      <c r="I53" s="359">
        <v>165000</v>
      </c>
      <c r="J53" s="360"/>
      <c r="K53" s="115" t="s">
        <v>10</v>
      </c>
      <c r="L53" s="116"/>
      <c r="M53" s="116"/>
      <c r="N53" s="117"/>
      <c r="O53" s="71"/>
      <c r="P53" s="105">
        <f>IF(K53="1枠",165000,(IF(K53="2枠",330000,IF(K53="3枠",495000,IF(K53="4枠",660000,IF(K53="5枠",825000,IF(K53="選択してください",0,K53)))))))</f>
        <v>0</v>
      </c>
      <c r="Q53" s="106"/>
    </row>
    <row r="54" spans="1:17" ht="27.75" customHeight="1" x14ac:dyDescent="0.4">
      <c r="A54" s="353"/>
      <c r="B54" s="354"/>
      <c r="C54" s="371" t="s">
        <v>98</v>
      </c>
      <c r="D54" s="372"/>
      <c r="E54" s="372"/>
      <c r="F54" s="355" t="s">
        <v>73</v>
      </c>
      <c r="G54" s="356"/>
      <c r="H54" s="356"/>
      <c r="I54" s="357">
        <v>110000</v>
      </c>
      <c r="J54" s="358"/>
      <c r="K54" s="115" t="s">
        <v>10</v>
      </c>
      <c r="L54" s="116"/>
      <c r="M54" s="116"/>
      <c r="N54" s="117"/>
      <c r="O54" s="52"/>
      <c r="P54" s="190">
        <f>IF(K54="1枠",110000,(IF(K54="2枠",220000,IF(K54="3枠",330000,IF(K54="4枠",440000,IF(K54="5枠",550000,IF(K54="選択してください",0,K54)))))))</f>
        <v>0</v>
      </c>
      <c r="Q54" s="191"/>
    </row>
    <row r="55" spans="1:17" ht="16.5" customHeight="1" x14ac:dyDescent="0.4">
      <c r="A55" s="353"/>
      <c r="B55" s="354"/>
      <c r="C55" s="62"/>
      <c r="I55" s="99" t="s">
        <v>93</v>
      </c>
      <c r="J55" s="99"/>
      <c r="K55" s="99"/>
      <c r="Q55" s="4"/>
    </row>
    <row r="56" spans="1:17" ht="23.25" customHeight="1" x14ac:dyDescent="0.4">
      <c r="A56" s="353"/>
      <c r="B56" s="354"/>
      <c r="C56" s="102" t="s">
        <v>85</v>
      </c>
      <c r="D56" s="103"/>
      <c r="E56" s="73" t="s">
        <v>42</v>
      </c>
      <c r="F56" s="73" t="s">
        <v>47</v>
      </c>
      <c r="G56" s="132" t="s">
        <v>48</v>
      </c>
      <c r="H56" s="132"/>
      <c r="I56" s="99"/>
      <c r="J56" s="99"/>
      <c r="K56" s="99"/>
      <c r="L56" s="93" t="s">
        <v>86</v>
      </c>
      <c r="M56" s="93"/>
      <c r="N56" s="93" t="s">
        <v>87</v>
      </c>
      <c r="O56" s="93"/>
      <c r="P56" s="74" t="s">
        <v>88</v>
      </c>
      <c r="Q56" s="4"/>
    </row>
    <row r="57" spans="1:17" ht="22.5" customHeight="1" x14ac:dyDescent="0.4">
      <c r="A57" s="353"/>
      <c r="B57" s="354"/>
      <c r="C57" s="100" t="s">
        <v>43</v>
      </c>
      <c r="D57" s="101"/>
      <c r="E57" s="81" t="s">
        <v>123</v>
      </c>
      <c r="F57" s="81" t="s">
        <v>124</v>
      </c>
      <c r="G57" s="133" t="s">
        <v>125</v>
      </c>
      <c r="H57" s="133"/>
      <c r="K57" s="364" t="s">
        <v>103</v>
      </c>
      <c r="L57" s="94"/>
      <c r="M57" s="94"/>
      <c r="N57" s="94"/>
      <c r="O57" s="94"/>
      <c r="P57" s="94"/>
      <c r="Q57" s="4"/>
    </row>
    <row r="58" spans="1:17" ht="22.5" customHeight="1" x14ac:dyDescent="0.4">
      <c r="A58" s="353"/>
      <c r="B58" s="354"/>
      <c r="C58" s="100" t="s">
        <v>30</v>
      </c>
      <c r="D58" s="101"/>
      <c r="E58" s="81" t="s">
        <v>46</v>
      </c>
      <c r="F58" s="81" t="s">
        <v>70</v>
      </c>
      <c r="G58" s="133" t="s">
        <v>72</v>
      </c>
      <c r="H58" s="133"/>
      <c r="K58" s="365"/>
      <c r="L58" s="95"/>
      <c r="M58" s="95"/>
      <c r="N58" s="95"/>
      <c r="O58" s="95"/>
      <c r="P58" s="95"/>
      <c r="Q58" s="4"/>
    </row>
    <row r="59" spans="1:17" ht="22.5" customHeight="1" x14ac:dyDescent="0.4">
      <c r="A59" s="353"/>
      <c r="B59" s="354"/>
      <c r="C59" s="100" t="s">
        <v>32</v>
      </c>
      <c r="D59" s="101"/>
      <c r="E59" s="81" t="s">
        <v>33</v>
      </c>
      <c r="F59" s="81" t="s">
        <v>71</v>
      </c>
      <c r="G59" s="133" t="s">
        <v>90</v>
      </c>
      <c r="H59" s="133"/>
      <c r="K59" s="366" t="s">
        <v>104</v>
      </c>
      <c r="L59" s="96"/>
      <c r="M59" s="96"/>
      <c r="N59" s="96"/>
      <c r="O59" s="96"/>
      <c r="P59" s="96"/>
      <c r="Q59" s="4"/>
    </row>
    <row r="60" spans="1:17" ht="22.5" customHeight="1" x14ac:dyDescent="0.4">
      <c r="A60" s="353"/>
      <c r="B60" s="354"/>
      <c r="C60" s="100" t="s">
        <v>35</v>
      </c>
      <c r="D60" s="101"/>
      <c r="E60" s="361" t="s">
        <v>41</v>
      </c>
      <c r="F60" s="362"/>
      <c r="G60" s="362"/>
      <c r="H60" s="363"/>
      <c r="K60" s="367"/>
      <c r="L60" s="97"/>
      <c r="M60" s="97"/>
      <c r="N60" s="97"/>
      <c r="O60" s="97"/>
      <c r="P60" s="97"/>
      <c r="Q60" s="4"/>
    </row>
    <row r="61" spans="1:17" ht="22.5" customHeight="1" x14ac:dyDescent="0.4">
      <c r="A61" s="353"/>
      <c r="B61" s="354"/>
      <c r="C61" s="100" t="s">
        <v>36</v>
      </c>
      <c r="D61" s="101"/>
      <c r="E61" s="81" t="s">
        <v>37</v>
      </c>
      <c r="F61" s="81" t="s">
        <v>60</v>
      </c>
      <c r="G61" s="133" t="s">
        <v>31</v>
      </c>
      <c r="H61" s="133"/>
      <c r="K61" s="365" t="s">
        <v>105</v>
      </c>
      <c r="L61" s="98"/>
      <c r="M61" s="98"/>
      <c r="N61" s="98"/>
      <c r="O61" s="98"/>
      <c r="P61" s="98"/>
      <c r="Q61" s="4"/>
    </row>
    <row r="62" spans="1:17" ht="22.5" customHeight="1" x14ac:dyDescent="0.4">
      <c r="A62" s="353"/>
      <c r="B62" s="354"/>
      <c r="C62" s="100" t="s">
        <v>39</v>
      </c>
      <c r="D62" s="101"/>
      <c r="E62" s="81" t="s">
        <v>40</v>
      </c>
      <c r="F62" s="81" t="s">
        <v>38</v>
      </c>
      <c r="G62" s="133" t="s">
        <v>34</v>
      </c>
      <c r="H62" s="133"/>
      <c r="K62" s="368"/>
      <c r="L62" s="94"/>
      <c r="M62" s="94"/>
      <c r="N62" s="94"/>
      <c r="O62" s="94"/>
      <c r="P62" s="94"/>
      <c r="Q62" s="4"/>
    </row>
    <row r="63" spans="1:17" ht="18.75" customHeight="1" x14ac:dyDescent="0.4">
      <c r="A63" s="353"/>
      <c r="B63" s="354"/>
      <c r="C63" s="87" t="s">
        <v>49</v>
      </c>
      <c r="O63" s="36"/>
      <c r="Q63" s="4"/>
    </row>
    <row r="64" spans="1:17" ht="12" customHeight="1" x14ac:dyDescent="0.4">
      <c r="A64" s="76"/>
      <c r="B64" s="75"/>
      <c r="C64" s="7"/>
      <c r="D64" s="37"/>
      <c r="E64" s="7"/>
      <c r="F64" s="7"/>
      <c r="G64" s="7"/>
      <c r="H64" s="7"/>
      <c r="I64" s="7"/>
      <c r="J64" s="7"/>
      <c r="K64" s="7"/>
      <c r="L64" s="7"/>
      <c r="M64" s="7"/>
      <c r="N64" s="7"/>
      <c r="O64" s="38"/>
      <c r="P64" s="7"/>
      <c r="Q64" s="5"/>
    </row>
    <row r="65" spans="1:17" ht="7.5" customHeight="1" thickBot="1" x14ac:dyDescent="0.45">
      <c r="A65" s="48"/>
      <c r="D65" s="35"/>
      <c r="O65" s="36"/>
    </row>
    <row r="66" spans="1:17" ht="30.75" customHeight="1" thickTop="1" thickBot="1" x14ac:dyDescent="0.45">
      <c r="A66" s="77"/>
      <c r="B66" s="78"/>
      <c r="C66" s="78"/>
      <c r="D66" s="78"/>
      <c r="E66" s="78"/>
      <c r="F66" s="78"/>
      <c r="G66" s="78"/>
      <c r="H66" s="79" t="s">
        <v>65</v>
      </c>
      <c r="I66" s="79"/>
      <c r="J66" s="79"/>
      <c r="K66" s="80"/>
      <c r="L66" s="80"/>
      <c r="M66" s="80"/>
      <c r="N66" s="126">
        <f>SUM(P41+P42+P43+P44+P45+P47+P48+P50+P51+P52+P53+P54)</f>
        <v>0</v>
      </c>
      <c r="O66" s="126"/>
      <c r="P66" s="126"/>
      <c r="Q66" s="127"/>
    </row>
    <row r="67" spans="1:17" ht="9.75" customHeight="1" thickTop="1" x14ac:dyDescent="0.4">
      <c r="A67" s="29"/>
      <c r="B67" s="7"/>
      <c r="C67" s="7"/>
      <c r="D67" s="7"/>
      <c r="E67" s="7"/>
      <c r="F67" s="7"/>
      <c r="G67" s="7"/>
      <c r="H67" s="7"/>
      <c r="I67" s="7"/>
      <c r="J67" s="7"/>
      <c r="K67" s="7"/>
      <c r="L67" s="39"/>
      <c r="M67" s="39"/>
      <c r="N67" s="39"/>
      <c r="O67" s="40"/>
      <c r="P67" s="32"/>
      <c r="Q67" s="32"/>
    </row>
    <row r="68" spans="1:17" ht="46.5" customHeight="1" x14ac:dyDescent="0.4">
      <c r="A68" s="41" t="s">
        <v>5</v>
      </c>
      <c r="B68" s="341"/>
      <c r="C68" s="122"/>
      <c r="D68" s="122"/>
      <c r="E68" s="122"/>
      <c r="F68" s="122"/>
      <c r="G68" s="122"/>
      <c r="H68" s="122"/>
      <c r="I68" s="122"/>
      <c r="J68" s="122"/>
      <c r="K68" s="122"/>
      <c r="L68" s="122"/>
      <c r="M68" s="122"/>
      <c r="N68" s="122"/>
      <c r="O68" s="122"/>
      <c r="P68" s="122"/>
      <c r="Q68" s="123"/>
    </row>
    <row r="69" spans="1:17" ht="49.5" customHeight="1" x14ac:dyDescent="0.15">
      <c r="A69" s="134" t="s">
        <v>92</v>
      </c>
      <c r="B69" s="134"/>
      <c r="C69" s="134"/>
      <c r="D69" s="134"/>
      <c r="E69" s="134"/>
      <c r="F69" s="134"/>
      <c r="G69" s="134"/>
      <c r="H69" s="134"/>
      <c r="I69" s="134"/>
      <c r="J69" s="134"/>
      <c r="K69" s="134"/>
      <c r="L69" s="134"/>
      <c r="M69" s="134"/>
      <c r="N69" s="134"/>
      <c r="O69" s="134"/>
      <c r="P69" s="134"/>
      <c r="Q69" s="134"/>
    </row>
    <row r="70" spans="1:17" ht="38.25" customHeight="1" x14ac:dyDescent="0.4">
      <c r="A70" s="322" t="s">
        <v>91</v>
      </c>
      <c r="B70" s="322"/>
      <c r="C70" s="322"/>
      <c r="D70" s="322"/>
      <c r="E70" s="322"/>
      <c r="F70" s="322"/>
      <c r="G70" s="322"/>
      <c r="H70" s="322"/>
      <c r="I70" s="322"/>
      <c r="J70" s="322"/>
      <c r="K70" s="322"/>
      <c r="L70" s="322"/>
      <c r="M70" s="322"/>
      <c r="N70" s="322"/>
      <c r="O70" s="322"/>
      <c r="P70" s="322"/>
      <c r="Q70" s="322"/>
    </row>
    <row r="71" spans="1:17" ht="25.5" customHeight="1" x14ac:dyDescent="0.15">
      <c r="A71" s="134" t="s">
        <v>6</v>
      </c>
      <c r="B71" s="134"/>
      <c r="C71" s="134"/>
      <c r="D71" s="134"/>
      <c r="E71" s="134"/>
      <c r="F71" s="134"/>
      <c r="G71" s="134"/>
      <c r="H71" s="134"/>
      <c r="I71" s="134"/>
      <c r="J71" s="134"/>
      <c r="K71" s="134"/>
      <c r="L71" s="134"/>
      <c r="M71" s="134"/>
      <c r="N71" s="134"/>
      <c r="O71" s="134"/>
      <c r="P71" s="134"/>
      <c r="Q71" s="134"/>
    </row>
    <row r="75" spans="1:17" ht="12" customHeight="1" x14ac:dyDescent="0.4"/>
    <row r="76" spans="1:17" ht="12" customHeight="1" x14ac:dyDescent="0.4"/>
    <row r="77" spans="1:17" ht="12" customHeight="1" x14ac:dyDescent="0.4"/>
    <row r="78" spans="1:17" ht="12.75" customHeight="1" x14ac:dyDescent="0.4"/>
    <row r="79" spans="1:17" ht="12" customHeight="1" x14ac:dyDescent="0.4"/>
    <row r="80" spans="1:17" ht="12" customHeight="1" x14ac:dyDescent="0.4"/>
    <row r="81" ht="12" customHeight="1" x14ac:dyDescent="0.4"/>
    <row r="82" ht="12.75" customHeight="1" x14ac:dyDescent="0.4"/>
    <row r="83" ht="12" customHeight="1" x14ac:dyDescent="0.4"/>
    <row r="84" ht="12" customHeight="1" x14ac:dyDescent="0.4"/>
    <row r="85" ht="12" customHeight="1" x14ac:dyDescent="0.4"/>
    <row r="86" ht="12.75" customHeight="1" x14ac:dyDescent="0.4"/>
    <row r="87" ht="12" customHeight="1" x14ac:dyDescent="0.4"/>
    <row r="88" ht="12" customHeight="1" x14ac:dyDescent="0.4"/>
    <row r="89" ht="12.75" customHeight="1" x14ac:dyDescent="0.4"/>
    <row r="90" ht="12" customHeight="1" x14ac:dyDescent="0.4"/>
    <row r="91" ht="12" customHeight="1" x14ac:dyDescent="0.4"/>
    <row r="92" ht="12" customHeight="1" x14ac:dyDescent="0.4"/>
    <row r="93" ht="12.75" customHeight="1" x14ac:dyDescent="0.4"/>
    <row r="94" ht="12" customHeight="1" x14ac:dyDescent="0.4"/>
    <row r="95" ht="12" customHeight="1" x14ac:dyDescent="0.4"/>
    <row r="96" ht="12" customHeight="1" x14ac:dyDescent="0.4"/>
    <row r="97" ht="12.75" customHeight="1" x14ac:dyDescent="0.4"/>
    <row r="98" ht="12" customHeight="1" x14ac:dyDescent="0.4"/>
    <row r="99" ht="12" customHeight="1" x14ac:dyDescent="0.4"/>
    <row r="100" ht="12" customHeight="1" x14ac:dyDescent="0.4"/>
    <row r="101" ht="12.75" customHeight="1" x14ac:dyDescent="0.4"/>
  </sheetData>
  <sheetProtection selectLockedCells="1" selectUnlockedCells="1"/>
  <dataConsolidate/>
  <mergeCells count="166">
    <mergeCell ref="A50:B63"/>
    <mergeCell ref="F54:H54"/>
    <mergeCell ref="I54:J54"/>
    <mergeCell ref="I53:J53"/>
    <mergeCell ref="E60:H60"/>
    <mergeCell ref="K57:K58"/>
    <mergeCell ref="K59:K60"/>
    <mergeCell ref="K61:K62"/>
    <mergeCell ref="C51:F51"/>
    <mergeCell ref="C53:F53"/>
    <mergeCell ref="C54:E54"/>
    <mergeCell ref="A70:Q70"/>
    <mergeCell ref="P52:Q52"/>
    <mergeCell ref="P53:Q53"/>
    <mergeCell ref="E19:K19"/>
    <mergeCell ref="E20:K20"/>
    <mergeCell ref="E21:K21"/>
    <mergeCell ref="E22:K22"/>
    <mergeCell ref="N19:Q19"/>
    <mergeCell ref="N21:Q21"/>
    <mergeCell ref="N20:Q20"/>
    <mergeCell ref="P50:Q50"/>
    <mergeCell ref="P51:Q51"/>
    <mergeCell ref="G45:J45"/>
    <mergeCell ref="P42:Q42"/>
    <mergeCell ref="B68:Q68"/>
    <mergeCell ref="K40:N40"/>
    <mergeCell ref="K41:N41"/>
    <mergeCell ref="K42:N42"/>
    <mergeCell ref="K43:N43"/>
    <mergeCell ref="K44:N44"/>
    <mergeCell ref="K45:N45"/>
    <mergeCell ref="K47:N47"/>
    <mergeCell ref="K48:N48"/>
    <mergeCell ref="P47:Q47"/>
    <mergeCell ref="K24:Q24"/>
    <mergeCell ref="P41:Q41"/>
    <mergeCell ref="A38:Q38"/>
    <mergeCell ref="L6:M6"/>
    <mergeCell ref="J6:K6"/>
    <mergeCell ref="A19:A22"/>
    <mergeCell ref="B19:D19"/>
    <mergeCell ref="B20:D20"/>
    <mergeCell ref="B21:D21"/>
    <mergeCell ref="B22:D22"/>
    <mergeCell ref="G40:J40"/>
    <mergeCell ref="O40:Q40"/>
    <mergeCell ref="L19:M19"/>
    <mergeCell ref="L20:M20"/>
    <mergeCell ref="L21:M21"/>
    <mergeCell ref="L22:M22"/>
    <mergeCell ref="N22:Q22"/>
    <mergeCell ref="E31:Q33"/>
    <mergeCell ref="F24:G24"/>
    <mergeCell ref="A40:B45"/>
    <mergeCell ref="E17:Q17"/>
    <mergeCell ref="F12:I12"/>
    <mergeCell ref="F13:I13"/>
    <mergeCell ref="F14:I14"/>
    <mergeCell ref="B15:D15"/>
    <mergeCell ref="O2:O4"/>
    <mergeCell ref="G11:Q11"/>
    <mergeCell ref="J12:K12"/>
    <mergeCell ref="J13:K13"/>
    <mergeCell ref="J14:K14"/>
    <mergeCell ref="C3:G4"/>
    <mergeCell ref="E15:F15"/>
    <mergeCell ref="G15:Q15"/>
    <mergeCell ref="H2:K4"/>
    <mergeCell ref="L12:Q12"/>
    <mergeCell ref="L13:Q13"/>
    <mergeCell ref="L14:Q14"/>
    <mergeCell ref="B11:D11"/>
    <mergeCell ref="E28:Q28"/>
    <mergeCell ref="E27:Q27"/>
    <mergeCell ref="E26:Q26"/>
    <mergeCell ref="E29:F29"/>
    <mergeCell ref="G29:Q29"/>
    <mergeCell ref="O6:Q6"/>
    <mergeCell ref="A5:Q5"/>
    <mergeCell ref="B18:J18"/>
    <mergeCell ref="E16:Q16"/>
    <mergeCell ref="A7:A12"/>
    <mergeCell ref="B12:D12"/>
    <mergeCell ref="B7:D7"/>
    <mergeCell ref="B8:D8"/>
    <mergeCell ref="B9:D9"/>
    <mergeCell ref="B10:D10"/>
    <mergeCell ref="B16:D17"/>
    <mergeCell ref="A6:F6"/>
    <mergeCell ref="E11:F11"/>
    <mergeCell ref="E9:Q9"/>
    <mergeCell ref="E8:Q8"/>
    <mergeCell ref="E10:Q10"/>
    <mergeCell ref="A13:A17"/>
    <mergeCell ref="B13:D13"/>
    <mergeCell ref="B14:D14"/>
    <mergeCell ref="A71:Q71"/>
    <mergeCell ref="D41:F42"/>
    <mergeCell ref="D43:F44"/>
    <mergeCell ref="C41:C44"/>
    <mergeCell ref="P43:Q43"/>
    <mergeCell ref="A47:B48"/>
    <mergeCell ref="A24:A29"/>
    <mergeCell ref="B24:D24"/>
    <mergeCell ref="I24:J24"/>
    <mergeCell ref="B26:D26"/>
    <mergeCell ref="B27:D27"/>
    <mergeCell ref="B28:D28"/>
    <mergeCell ref="B29:D29"/>
    <mergeCell ref="B25:D25"/>
    <mergeCell ref="A31:A33"/>
    <mergeCell ref="B31:D33"/>
    <mergeCell ref="A34:A37"/>
    <mergeCell ref="B34:D37"/>
    <mergeCell ref="A69:Q69"/>
    <mergeCell ref="P54:Q54"/>
    <mergeCell ref="P44:Q44"/>
    <mergeCell ref="P45:Q45"/>
    <mergeCell ref="G43:J43"/>
    <mergeCell ref="G44:J44"/>
    <mergeCell ref="N66:Q66"/>
    <mergeCell ref="G41:J41"/>
    <mergeCell ref="G42:J42"/>
    <mergeCell ref="L61:M62"/>
    <mergeCell ref="N61:O62"/>
    <mergeCell ref="G56:H56"/>
    <mergeCell ref="G58:H58"/>
    <mergeCell ref="G59:H59"/>
    <mergeCell ref="G61:H61"/>
    <mergeCell ref="G62:H62"/>
    <mergeCell ref="G57:H57"/>
    <mergeCell ref="K53:N53"/>
    <mergeCell ref="C47:E47"/>
    <mergeCell ref="C48:E48"/>
    <mergeCell ref="K50:N50"/>
    <mergeCell ref="K52:N52"/>
    <mergeCell ref="K51:N51"/>
    <mergeCell ref="C50:F50"/>
    <mergeCell ref="G50:J50"/>
    <mergeCell ref="G51:J51"/>
    <mergeCell ref="K54:N54"/>
    <mergeCell ref="L1:M1"/>
    <mergeCell ref="N1:Q1"/>
    <mergeCell ref="C52:G52"/>
    <mergeCell ref="L56:M56"/>
    <mergeCell ref="N56:O56"/>
    <mergeCell ref="L57:M58"/>
    <mergeCell ref="P57:P58"/>
    <mergeCell ref="P59:P60"/>
    <mergeCell ref="P61:P62"/>
    <mergeCell ref="I55:K56"/>
    <mergeCell ref="C57:D57"/>
    <mergeCell ref="C58:D58"/>
    <mergeCell ref="C59:D59"/>
    <mergeCell ref="C60:D60"/>
    <mergeCell ref="C61:D61"/>
    <mergeCell ref="C62:D62"/>
    <mergeCell ref="C56:D56"/>
    <mergeCell ref="H52:J52"/>
    <mergeCell ref="N57:O58"/>
    <mergeCell ref="L59:M60"/>
    <mergeCell ref="N59:O60"/>
    <mergeCell ref="P48:Q48"/>
    <mergeCell ref="C40:F40"/>
    <mergeCell ref="H1:K1"/>
  </mergeCells>
  <phoneticPr fontId="1"/>
  <dataValidations count="13">
    <dataValidation type="textLength" operator="lessThanOrEqual" allowBlank="1" showInputMessage="1" showErrorMessage="1" errorTitle="文字数オーバー" error="25字以内で入力してください" sqref="E26:E27" xr:uid="{DDBFE855-B98B-4FCD-8AEF-BF14E836B8D4}">
      <formula1>25</formula1>
    </dataValidation>
    <dataValidation type="list" allowBlank="1" showInputMessage="1" showErrorMessage="1" sqref="K41 K43" xr:uid="{D8A330D8-B9E6-454A-AAC3-3AB27882F5B5}">
      <formula1>"選択してください,1小間,2小間,3小間,4小間,5小間,6小間,7小間,8小間,9小間,10小間"</formula1>
    </dataValidation>
    <dataValidation type="list" allowBlank="1" showInputMessage="1" showErrorMessage="1" sqref="K42" xr:uid="{544F8CAF-4BA8-47EC-BDC6-34FE3259BFAA}">
      <formula1>"選択してください,11小間,12小間,13小間,14小間,15小間,16小間,17小間,18小間,19小間,20小間,21小間,22小間"</formula1>
    </dataValidation>
    <dataValidation type="list" allowBlank="1" showInputMessage="1" showErrorMessage="1" sqref="K45" xr:uid="{40A41A70-4B36-4F12-9D5A-55107F3FE491}">
      <formula1>"選択してください,1小間,2小間,3小間"</formula1>
    </dataValidation>
    <dataValidation type="list" allowBlank="1" showInputMessage="1" showErrorMessage="1" sqref="K50:K51" xr:uid="{EBD2081E-4518-4BC5-8662-A5C4CD28333D}">
      <formula1>"選択してください,1枠,2枠,3枠,4枠,5枠"</formula1>
    </dataValidation>
    <dataValidation type="list" allowBlank="1" showInputMessage="1" showErrorMessage="1" sqref="K47:K48" xr:uid="{059D9A33-D318-4D0D-A95D-8405ED4CD8A3}">
      <formula1>"選択してください,1小間,2小間"</formula1>
    </dataValidation>
    <dataValidation type="list" allowBlank="1" showInputMessage="1" showErrorMessage="1" sqref="K52" xr:uid="{EE6A503B-B511-496C-81CA-8E1AD609A9CB}">
      <formula1>"選択してください,1ページ,2ページ"</formula1>
    </dataValidation>
    <dataValidation type="list" allowBlank="1" showInputMessage="1" showErrorMessage="1" sqref="K53:K54" xr:uid="{E784D366-426F-4A94-B2DD-ECB7E37D4E81}">
      <formula1>"選択してください,1枠,2枠,3枠"</formula1>
    </dataValidation>
    <dataValidation imeMode="fullKatakana" allowBlank="1" showInputMessage="1" showErrorMessage="1" sqref="E8:Q8" xr:uid="{EE77059D-26AE-423E-8A9A-79997FA24F96}"/>
    <dataValidation imeMode="halfAlpha" allowBlank="1" showInputMessage="1" showErrorMessage="1" sqref="N19:Q22 E17:Q17 E10:Q10" xr:uid="{AA852F04-4C51-4C79-A8EB-C1DF67008277}"/>
    <dataValidation type="list" allowBlank="1" showInputMessage="1" showErrorMessage="1" sqref="K44" xr:uid="{3399F909-3EA9-47AC-808A-3D79AFB1F094}">
      <formula1>"選択してください,11小間,12小間,13小間,14小間,15小間"</formula1>
    </dataValidation>
    <dataValidation imeMode="fullAlpha" allowBlank="1" showInputMessage="1" showErrorMessage="1" sqref="E11:F11 F14:I14 L14:M14 L57:P62" xr:uid="{E41B4DE7-6463-4E90-ABD0-486C605EB2DD}"/>
    <dataValidation type="textLength" imeMode="halfAlpha" operator="lessThanOrEqual" allowBlank="1" showInputMessage="1" showErrorMessage="1" errorTitle="文字数オーバー" error="25字以内で入力してください" sqref="E28:Q28" xr:uid="{81DA37F4-0E4F-4B55-B367-59603692431C}">
      <formula1>25</formula1>
    </dataValidation>
  </dataValidations>
  <printOptions horizontalCentered="1"/>
  <pageMargins left="0.51181102362204722" right="0.35433070866141736" top="0.6692913385826772" bottom="0.23622047244094491" header="0.31496062992125984" footer="0.31496062992125984"/>
  <pageSetup paperSize="9" scale="82" fitToHeight="0" orientation="portrait" r:id="rId1"/>
  <rowBreaks count="2" manualBreakCount="2">
    <brk id="37" max="16" man="1"/>
    <brk id="7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126" r:id="rId4" name="Check Box 30">
              <controlPr defaultSize="0" autoFill="0" autoLine="0" autoPict="0">
                <anchor moveWithCells="1">
                  <from>
                    <xdr:col>5</xdr:col>
                    <xdr:colOff>638175</xdr:colOff>
                    <xdr:row>6</xdr:row>
                    <xdr:rowOff>38100</xdr:rowOff>
                  </from>
                  <to>
                    <xdr:col>6</xdr:col>
                    <xdr:colOff>257175</xdr:colOff>
                    <xdr:row>6</xdr:row>
                    <xdr:rowOff>276225</xdr:rowOff>
                  </to>
                </anchor>
              </controlPr>
            </control>
          </mc:Choice>
        </mc:AlternateContent>
        <mc:AlternateContent xmlns:mc="http://schemas.openxmlformats.org/markup-compatibility/2006">
          <mc:Choice Requires="x14">
            <control shapeId="4128" r:id="rId5" name="Check Box 32">
              <controlPr defaultSize="0" autoFill="0" autoLine="0" autoPict="0">
                <anchor moveWithCells="1">
                  <from>
                    <xdr:col>7</xdr:col>
                    <xdr:colOff>304800</xdr:colOff>
                    <xdr:row>5</xdr:row>
                    <xdr:rowOff>371475</xdr:rowOff>
                  </from>
                  <to>
                    <xdr:col>8</xdr:col>
                    <xdr:colOff>219075</xdr:colOff>
                    <xdr:row>7</xdr:row>
                    <xdr:rowOff>57150</xdr:rowOff>
                  </to>
                </anchor>
              </controlPr>
            </control>
          </mc:Choice>
        </mc:AlternateContent>
        <mc:AlternateContent xmlns:mc="http://schemas.openxmlformats.org/markup-compatibility/2006">
          <mc:Choice Requires="x14">
            <control shapeId="4144" r:id="rId6" name="Check Box 48">
              <controlPr defaultSize="0" autoFill="0" autoLine="0" autoPict="0">
                <anchor moveWithCells="1">
                  <from>
                    <xdr:col>7</xdr:col>
                    <xdr:colOff>152400</xdr:colOff>
                    <xdr:row>23</xdr:row>
                    <xdr:rowOff>9525</xdr:rowOff>
                  </from>
                  <to>
                    <xdr:col>8</xdr:col>
                    <xdr:colOff>76200</xdr:colOff>
                    <xdr:row>24</xdr:row>
                    <xdr:rowOff>47625</xdr:rowOff>
                  </to>
                </anchor>
              </controlPr>
            </control>
          </mc:Choice>
        </mc:AlternateContent>
        <mc:AlternateContent xmlns:mc="http://schemas.openxmlformats.org/markup-compatibility/2006">
          <mc:Choice Requires="x14">
            <control shapeId="4147" r:id="rId7" name="Check Box 51">
              <controlPr defaultSize="0" autoFill="0" autoLine="0" autoPict="0">
                <anchor moveWithCells="1">
                  <from>
                    <xdr:col>4</xdr:col>
                    <xdr:colOff>438150</xdr:colOff>
                    <xdr:row>24</xdr:row>
                    <xdr:rowOff>9525</xdr:rowOff>
                  </from>
                  <to>
                    <xdr:col>5</xdr:col>
                    <xdr:colOff>85725</xdr:colOff>
                    <xdr:row>25</xdr:row>
                    <xdr:rowOff>57150</xdr:rowOff>
                  </to>
                </anchor>
              </controlPr>
            </control>
          </mc:Choice>
        </mc:AlternateContent>
        <mc:AlternateContent xmlns:mc="http://schemas.openxmlformats.org/markup-compatibility/2006">
          <mc:Choice Requires="x14">
            <control shapeId="4148" r:id="rId8" name="Check Box 52">
              <controlPr defaultSize="0" autoFill="0" autoLine="0" autoPict="0">
                <anchor moveWithCells="1">
                  <from>
                    <xdr:col>4</xdr:col>
                    <xdr:colOff>438150</xdr:colOff>
                    <xdr:row>23</xdr:row>
                    <xdr:rowOff>9525</xdr:rowOff>
                  </from>
                  <to>
                    <xdr:col>5</xdr:col>
                    <xdr:colOff>85725</xdr:colOff>
                    <xdr:row>24</xdr:row>
                    <xdr:rowOff>57150</xdr:rowOff>
                  </to>
                </anchor>
              </controlPr>
            </control>
          </mc:Choice>
        </mc:AlternateContent>
        <mc:AlternateContent xmlns:mc="http://schemas.openxmlformats.org/markup-compatibility/2006">
          <mc:Choice Requires="x14">
            <control shapeId="4150" r:id="rId9" name="Check Box 54">
              <controlPr defaultSize="0" autoFill="0" autoLine="0" autoPict="0">
                <anchor moveWithCells="1">
                  <from>
                    <xdr:col>4</xdr:col>
                    <xdr:colOff>438150</xdr:colOff>
                    <xdr:row>23</xdr:row>
                    <xdr:rowOff>9525</xdr:rowOff>
                  </from>
                  <to>
                    <xdr:col>5</xdr:col>
                    <xdr:colOff>85725</xdr:colOff>
                    <xdr:row>24</xdr:row>
                    <xdr:rowOff>57150</xdr:rowOff>
                  </to>
                </anchor>
              </controlPr>
            </control>
          </mc:Choice>
        </mc:AlternateContent>
        <mc:AlternateContent xmlns:mc="http://schemas.openxmlformats.org/markup-compatibility/2006">
          <mc:Choice Requires="x14">
            <control shapeId="4159" r:id="rId10" name="Check Box 63">
              <controlPr defaultSize="0" autoFill="0" autoLine="0" autoPict="0">
                <anchor moveWithCells="1">
                  <from>
                    <xdr:col>7</xdr:col>
                    <xdr:colOff>152400</xdr:colOff>
                    <xdr:row>24</xdr:row>
                    <xdr:rowOff>9525</xdr:rowOff>
                  </from>
                  <to>
                    <xdr:col>8</xdr:col>
                    <xdr:colOff>76200</xdr:colOff>
                    <xdr:row>25</xdr:row>
                    <xdr:rowOff>47625</xdr:rowOff>
                  </to>
                </anchor>
              </controlPr>
            </control>
          </mc:Choice>
        </mc:AlternateContent>
        <mc:AlternateContent xmlns:mc="http://schemas.openxmlformats.org/markup-compatibility/2006">
          <mc:Choice Requires="x14">
            <control shapeId="4171" r:id="rId11" name="Check Box 75">
              <controlPr defaultSize="0" autoFill="0" autoLine="0" autoPict="0">
                <anchor moveWithCells="1">
                  <from>
                    <xdr:col>4</xdr:col>
                    <xdr:colOff>381000</xdr:colOff>
                    <xdr:row>34</xdr:row>
                    <xdr:rowOff>200025</xdr:rowOff>
                  </from>
                  <to>
                    <xdr:col>5</xdr:col>
                    <xdr:colOff>95250</xdr:colOff>
                    <xdr:row>36</xdr:row>
                    <xdr:rowOff>57150</xdr:rowOff>
                  </to>
                </anchor>
              </controlPr>
            </control>
          </mc:Choice>
        </mc:AlternateContent>
        <mc:AlternateContent xmlns:mc="http://schemas.openxmlformats.org/markup-compatibility/2006">
          <mc:Choice Requires="x14">
            <control shapeId="4172" r:id="rId12" name="Check Box 76">
              <controlPr defaultSize="0" autoFill="0" autoLine="0" autoPict="0">
                <anchor moveWithCells="1">
                  <from>
                    <xdr:col>4</xdr:col>
                    <xdr:colOff>381000</xdr:colOff>
                    <xdr:row>35</xdr:row>
                    <xdr:rowOff>161925</xdr:rowOff>
                  </from>
                  <to>
                    <xdr:col>5</xdr:col>
                    <xdr:colOff>95250</xdr:colOff>
                    <xdr:row>37</xdr:row>
                    <xdr:rowOff>19050</xdr:rowOff>
                  </to>
                </anchor>
              </controlPr>
            </control>
          </mc:Choice>
        </mc:AlternateContent>
        <mc:AlternateContent xmlns:mc="http://schemas.openxmlformats.org/markup-compatibility/2006">
          <mc:Choice Requires="x14">
            <control shapeId="4185" r:id="rId13" name="Check Box 89">
              <controlPr defaultSize="0" autoFill="0" autoLine="0" autoPict="0">
                <anchor moveWithCells="1">
                  <from>
                    <xdr:col>2</xdr:col>
                    <xdr:colOff>104775</xdr:colOff>
                    <xdr:row>46</xdr:row>
                    <xdr:rowOff>19050</xdr:rowOff>
                  </from>
                  <to>
                    <xdr:col>2</xdr:col>
                    <xdr:colOff>400050</xdr:colOff>
                    <xdr:row>46</xdr:row>
                    <xdr:rowOff>342900</xdr:rowOff>
                  </to>
                </anchor>
              </controlPr>
            </control>
          </mc:Choice>
        </mc:AlternateContent>
        <mc:AlternateContent xmlns:mc="http://schemas.openxmlformats.org/markup-compatibility/2006">
          <mc:Choice Requires="x14">
            <control shapeId="4186" r:id="rId14" name="Check Box 90">
              <controlPr defaultSize="0" autoFill="0" autoLine="0" autoPict="0">
                <anchor moveWithCells="1">
                  <from>
                    <xdr:col>2</xdr:col>
                    <xdr:colOff>104775</xdr:colOff>
                    <xdr:row>47</xdr:row>
                    <xdr:rowOff>9525</xdr:rowOff>
                  </from>
                  <to>
                    <xdr:col>2</xdr:col>
                    <xdr:colOff>342900</xdr:colOff>
                    <xdr:row>47</xdr:row>
                    <xdr:rowOff>333375</xdr:rowOff>
                  </to>
                </anchor>
              </controlPr>
            </control>
          </mc:Choice>
        </mc:AlternateContent>
        <mc:AlternateContent xmlns:mc="http://schemas.openxmlformats.org/markup-compatibility/2006">
          <mc:Choice Requires="x14">
            <control shapeId="4189" r:id="rId15" name="Check Box 93">
              <controlPr defaultSize="0" autoFill="0" autoLine="0" autoPict="0">
                <anchor moveWithCells="1">
                  <from>
                    <xdr:col>2</xdr:col>
                    <xdr:colOff>104775</xdr:colOff>
                    <xdr:row>51</xdr:row>
                    <xdr:rowOff>9525</xdr:rowOff>
                  </from>
                  <to>
                    <xdr:col>2</xdr:col>
                    <xdr:colOff>342900</xdr:colOff>
                    <xdr:row>51</xdr:row>
                    <xdr:rowOff>323850</xdr:rowOff>
                  </to>
                </anchor>
              </controlPr>
            </control>
          </mc:Choice>
        </mc:AlternateContent>
        <mc:AlternateContent xmlns:mc="http://schemas.openxmlformats.org/markup-compatibility/2006">
          <mc:Choice Requires="x14">
            <control shapeId="4199" r:id="rId16" name="Check Box 103">
              <controlPr defaultSize="0" autoFill="0" autoLine="0" autoPict="0">
                <anchor moveWithCells="1">
                  <from>
                    <xdr:col>2</xdr:col>
                    <xdr:colOff>104775</xdr:colOff>
                    <xdr:row>44</xdr:row>
                    <xdr:rowOff>28575</xdr:rowOff>
                  </from>
                  <to>
                    <xdr:col>2</xdr:col>
                    <xdr:colOff>400050</xdr:colOff>
                    <xdr:row>44</xdr:row>
                    <xdr:rowOff>361950</xdr:rowOff>
                  </to>
                </anchor>
              </controlPr>
            </control>
          </mc:Choice>
        </mc:AlternateContent>
        <mc:AlternateContent xmlns:mc="http://schemas.openxmlformats.org/markup-compatibility/2006">
          <mc:Choice Requires="x14">
            <control shapeId="4200" r:id="rId17" name="Check Box 104">
              <controlPr defaultSize="0" autoFill="0" autoLine="0" autoPict="0">
                <anchor moveWithCells="1">
                  <from>
                    <xdr:col>3</xdr:col>
                    <xdr:colOff>133350</xdr:colOff>
                    <xdr:row>40</xdr:row>
                    <xdr:rowOff>180975</xdr:rowOff>
                  </from>
                  <to>
                    <xdr:col>3</xdr:col>
                    <xdr:colOff>419100</xdr:colOff>
                    <xdr:row>41</xdr:row>
                    <xdr:rowOff>152400</xdr:rowOff>
                  </to>
                </anchor>
              </controlPr>
            </control>
          </mc:Choice>
        </mc:AlternateContent>
        <mc:AlternateContent xmlns:mc="http://schemas.openxmlformats.org/markup-compatibility/2006">
          <mc:Choice Requires="x14">
            <control shapeId="4201" r:id="rId18" name="Check Box 105">
              <controlPr defaultSize="0" autoFill="0" autoLine="0" autoPict="0">
                <anchor moveWithCells="1">
                  <from>
                    <xdr:col>3</xdr:col>
                    <xdr:colOff>123825</xdr:colOff>
                    <xdr:row>42</xdr:row>
                    <xdr:rowOff>76200</xdr:rowOff>
                  </from>
                  <to>
                    <xdr:col>3</xdr:col>
                    <xdr:colOff>409575</xdr:colOff>
                    <xdr:row>43</xdr:row>
                    <xdr:rowOff>38100</xdr:rowOff>
                  </to>
                </anchor>
              </controlPr>
            </control>
          </mc:Choice>
        </mc:AlternateContent>
        <mc:AlternateContent xmlns:mc="http://schemas.openxmlformats.org/markup-compatibility/2006">
          <mc:Choice Requires="x14">
            <control shapeId="4163" r:id="rId19" name="Check Box 67">
              <controlPr defaultSize="0" autoFill="0" autoLine="0" autoPict="0">
                <anchor moveWithCells="1">
                  <from>
                    <xdr:col>4</xdr:col>
                    <xdr:colOff>381000</xdr:colOff>
                    <xdr:row>32</xdr:row>
                    <xdr:rowOff>152400</xdr:rowOff>
                  </from>
                  <to>
                    <xdr:col>5</xdr:col>
                    <xdr:colOff>95250</xdr:colOff>
                    <xdr:row>34</xdr:row>
                    <xdr:rowOff>47625</xdr:rowOff>
                  </to>
                </anchor>
              </controlPr>
            </control>
          </mc:Choice>
        </mc:AlternateContent>
        <mc:AlternateContent xmlns:mc="http://schemas.openxmlformats.org/markup-compatibility/2006">
          <mc:Choice Requires="x14">
            <control shapeId="4170" r:id="rId20" name="Check Box 74">
              <controlPr defaultSize="0" autoFill="0" autoLine="0" autoPict="0">
                <anchor moveWithCells="1">
                  <from>
                    <xdr:col>4</xdr:col>
                    <xdr:colOff>381000</xdr:colOff>
                    <xdr:row>33</xdr:row>
                    <xdr:rowOff>200025</xdr:rowOff>
                  </from>
                  <to>
                    <xdr:col>5</xdr:col>
                    <xdr:colOff>95250</xdr:colOff>
                    <xdr:row>35</xdr:row>
                    <xdr:rowOff>57150</xdr:rowOff>
                  </to>
                </anchor>
              </controlPr>
            </control>
          </mc:Choice>
        </mc:AlternateContent>
        <mc:AlternateContent xmlns:mc="http://schemas.openxmlformats.org/markup-compatibility/2006">
          <mc:Choice Requires="x14">
            <control shapeId="4210" r:id="rId21" name="Check Box 114">
              <controlPr defaultSize="0" autoFill="0" autoLine="0" autoPict="0">
                <anchor moveWithCells="1">
                  <from>
                    <xdr:col>2</xdr:col>
                    <xdr:colOff>104775</xdr:colOff>
                    <xdr:row>52</xdr:row>
                    <xdr:rowOff>161925</xdr:rowOff>
                  </from>
                  <to>
                    <xdr:col>2</xdr:col>
                    <xdr:colOff>342900</xdr:colOff>
                    <xdr:row>53</xdr:row>
                    <xdr:rowOff>95250</xdr:rowOff>
                  </to>
                </anchor>
              </controlPr>
            </control>
          </mc:Choice>
        </mc:AlternateContent>
        <mc:AlternateContent xmlns:mc="http://schemas.openxmlformats.org/markup-compatibility/2006">
          <mc:Choice Requires="x14">
            <control shapeId="4212" r:id="rId22" name="Check Box 116">
              <controlPr defaultSize="0" autoFill="0" autoLine="0" autoPict="0">
                <anchor moveWithCells="1">
                  <from>
                    <xdr:col>4</xdr:col>
                    <xdr:colOff>76200</xdr:colOff>
                    <xdr:row>6</xdr:row>
                    <xdr:rowOff>9525</xdr:rowOff>
                  </from>
                  <to>
                    <xdr:col>4</xdr:col>
                    <xdr:colOff>323850</xdr:colOff>
                    <xdr:row>7</xdr:row>
                    <xdr:rowOff>0</xdr:rowOff>
                  </to>
                </anchor>
              </controlPr>
            </control>
          </mc:Choice>
        </mc:AlternateContent>
        <mc:AlternateContent xmlns:mc="http://schemas.openxmlformats.org/markup-compatibility/2006">
          <mc:Choice Requires="x14">
            <control shapeId="4217" r:id="rId23" name="Check Box 121">
              <controlPr defaultSize="0" autoFill="0" autoLine="0" autoPict="0">
                <anchor moveWithCells="1">
                  <from>
                    <xdr:col>2</xdr:col>
                    <xdr:colOff>104775</xdr:colOff>
                    <xdr:row>49</xdr:row>
                    <xdr:rowOff>9525</xdr:rowOff>
                  </from>
                  <to>
                    <xdr:col>2</xdr:col>
                    <xdr:colOff>342900</xdr:colOff>
                    <xdr:row>49</xdr:row>
                    <xdr:rowOff>333375</xdr:rowOff>
                  </to>
                </anchor>
              </controlPr>
            </control>
          </mc:Choice>
        </mc:AlternateContent>
        <mc:AlternateContent xmlns:mc="http://schemas.openxmlformats.org/markup-compatibility/2006">
          <mc:Choice Requires="x14">
            <control shapeId="4219" r:id="rId24" name="Check Box 123">
              <controlPr defaultSize="0" autoFill="0" autoLine="0" autoPict="0">
                <anchor moveWithCells="1">
                  <from>
                    <xdr:col>2</xdr:col>
                    <xdr:colOff>104775</xdr:colOff>
                    <xdr:row>50</xdr:row>
                    <xdr:rowOff>9525</xdr:rowOff>
                  </from>
                  <to>
                    <xdr:col>2</xdr:col>
                    <xdr:colOff>342900</xdr:colOff>
                    <xdr:row>50</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★page2027出展申込書 </vt:lpstr>
      <vt:lpstr>'★page2027出展申込書 '!Print_Area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K</dc:creator>
  <cp:lastModifiedBy>tasai</cp:lastModifiedBy>
  <cp:lastPrinted>2026-07-30T05:08:28Z</cp:lastPrinted>
  <dcterms:created xsi:type="dcterms:W3CDTF">2024-07-17T02:53:07Z</dcterms:created>
  <dcterms:modified xsi:type="dcterms:W3CDTF">2026-07-30T05:09:26Z</dcterms:modified>
</cp:coreProperties>
</file>